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14880" windowHeight="8040" firstSheet="1" activeTab="6"/>
  </bookViews>
  <sheets>
    <sheet name="Summary" sheetId="10" r:id="rId1"/>
    <sheet name="WCB Usage" sheetId="12" r:id="rId2"/>
    <sheet name="Criteria General" sheetId="13" r:id="rId3"/>
    <sheet name="Relevance" sheetId="1" r:id="rId4"/>
    <sheet name="Comparability" sheetId="8" r:id="rId5"/>
    <sheet name="Effort to Produce" sheetId="7" r:id="rId6"/>
    <sheet name="Produced by Most" sheetId="6" r:id="rId7"/>
    <sheet name="AWCBC online usage" sheetId="9" r:id="rId8"/>
    <sheet name="Comments" sheetId="14" r:id="rId9"/>
    <sheet name="Bottom 10" sheetId="15" r:id="rId10"/>
    <sheet name="Initial KSMs to review" sheetId="16" r:id="rId11"/>
    <sheet name="List of KSMs" sheetId="5" r:id="rId12"/>
  </sheets>
  <definedNames>
    <definedName name="_xlnm._FilterDatabase" localSheetId="7" hidden="1">'AWCBC online usage'!$A$1:$C$1</definedName>
    <definedName name="_xlnm._FilterDatabase" localSheetId="4" hidden="1">Comparability!$A$7:$G$7</definedName>
    <definedName name="_xlnm._FilterDatabase" localSheetId="5" hidden="1">'Effort to Produce'!$A$7:$G$7</definedName>
    <definedName name="_xlnm._FilterDatabase" localSheetId="6" hidden="1">'Produced by Most'!$A$7:$I$7</definedName>
    <definedName name="_xlnm._FilterDatabase" localSheetId="3" hidden="1">Relevance!$A$7:$G$7</definedName>
    <definedName name="_xlnm._FilterDatabase" localSheetId="0" hidden="1">Summary!$A$5:$H$5</definedName>
    <definedName name="_xlnm._FilterDatabase" localSheetId="1" hidden="1">'WCB Usage'!$A$6:$F$6</definedName>
    <definedName name="_xlnm.Print_Area" localSheetId="9">'Bottom 10'!$A$1:$C$18</definedName>
    <definedName name="_xlnm.Print_Titles" localSheetId="9">'Bottom 10'!$1:$1</definedName>
    <definedName name="_xlnm.Print_Titles" localSheetId="4">Comparability!$6:$7</definedName>
    <definedName name="_xlnm.Print_Titles" localSheetId="2">'Criteria General'!#REF!</definedName>
    <definedName name="_xlnm.Print_Titles" localSheetId="5">'Effort to Produce'!$6:$7</definedName>
    <definedName name="_xlnm.Print_Titles" localSheetId="6">'Produced by Most'!$6:$7</definedName>
    <definedName name="_xlnm.Print_Titles" localSheetId="3">Relevance!$6:$7</definedName>
    <definedName name="_xlnm.Print_Titles" localSheetId="0">Summary!$4:$5</definedName>
    <definedName name="_xlnm.Print_Titles" localSheetId="1">'WCB Usage'!$5:$6</definedName>
  </definedNames>
  <calcPr calcId="145621"/>
</workbook>
</file>

<file path=xl/calcChain.xml><?xml version="1.0" encoding="utf-8"?>
<calcChain xmlns="http://schemas.openxmlformats.org/spreadsheetml/2006/main">
  <c r="G44" i="1" l="1"/>
  <c r="G26" i="1"/>
  <c r="F22" i="12"/>
  <c r="G8" i="13" l="1"/>
  <c r="G9" i="13"/>
  <c r="G10" i="13"/>
  <c r="G7" i="13"/>
  <c r="G36" i="8"/>
  <c r="G27" i="8"/>
  <c r="F13" i="12"/>
  <c r="F26" i="12"/>
  <c r="F31" i="12"/>
  <c r="F8" i="12"/>
  <c r="F14" i="12"/>
  <c r="F15" i="12"/>
  <c r="F27" i="12"/>
  <c r="F35" i="12"/>
  <c r="F40" i="12"/>
  <c r="F24" i="12"/>
  <c r="F36" i="12"/>
  <c r="F18" i="12"/>
  <c r="F23" i="12"/>
  <c r="F33" i="12"/>
  <c r="F50" i="12"/>
  <c r="F28" i="12"/>
  <c r="F25" i="12"/>
  <c r="F17" i="12"/>
  <c r="F20" i="12"/>
  <c r="F19" i="12"/>
  <c r="F12" i="12"/>
  <c r="F7" i="12"/>
  <c r="F10" i="12"/>
  <c r="F11" i="12"/>
  <c r="F37" i="12"/>
  <c r="F38" i="12"/>
  <c r="F29" i="12"/>
  <c r="F45" i="12"/>
  <c r="F46" i="12"/>
  <c r="F9" i="12"/>
  <c r="F30" i="12"/>
  <c r="F21" i="12"/>
  <c r="F48" i="12"/>
  <c r="F49" i="12"/>
  <c r="F39" i="12"/>
  <c r="F44" i="12"/>
  <c r="F32" i="12"/>
  <c r="F41" i="12"/>
  <c r="F47" i="12"/>
  <c r="F53" i="12"/>
  <c r="F54" i="12"/>
  <c r="F43" i="12"/>
  <c r="F42" i="12"/>
  <c r="F34" i="12"/>
  <c r="F51" i="12"/>
  <c r="F52" i="12"/>
  <c r="F16" i="12"/>
  <c r="G40" i="1"/>
  <c r="G50" i="6"/>
  <c r="G49" i="6"/>
  <c r="G27" i="6"/>
  <c r="G48" i="6"/>
  <c r="G47" i="6"/>
  <c r="G55" i="6"/>
  <c r="G54" i="6"/>
  <c r="G51" i="6"/>
  <c r="G40" i="6"/>
  <c r="G34" i="6"/>
  <c r="G36" i="6"/>
  <c r="G29" i="6"/>
  <c r="G46" i="6"/>
  <c r="G45" i="6"/>
  <c r="G14" i="6"/>
  <c r="G25" i="6"/>
  <c r="G9" i="6"/>
  <c r="G42" i="6"/>
  <c r="G44" i="6"/>
  <c r="G31" i="6"/>
  <c r="G35" i="6"/>
  <c r="G30" i="6"/>
  <c r="G8" i="6"/>
  <c r="G10" i="6"/>
  <c r="G17" i="6"/>
  <c r="G13" i="6"/>
  <c r="G19" i="6"/>
  <c r="G28" i="6"/>
  <c r="G22" i="6"/>
  <c r="G33" i="6"/>
  <c r="G32" i="6"/>
  <c r="G53" i="6"/>
  <c r="G39" i="6"/>
  <c r="G20" i="6"/>
  <c r="G23" i="6"/>
  <c r="G52" i="6"/>
  <c r="G37" i="6"/>
  <c r="G38" i="6"/>
  <c r="G43" i="6"/>
  <c r="G26" i="6"/>
  <c r="G18" i="6"/>
  <c r="G16" i="6"/>
  <c r="G15" i="6"/>
  <c r="G12" i="6"/>
  <c r="G41" i="6"/>
  <c r="G24" i="6"/>
  <c r="G11" i="6"/>
  <c r="G21" i="6"/>
  <c r="G18" i="7"/>
  <c r="G17" i="7"/>
  <c r="G16" i="7"/>
  <c r="G20" i="7"/>
  <c r="G11" i="7"/>
  <c r="G15" i="7"/>
  <c r="G14" i="7"/>
  <c r="G13" i="7"/>
  <c r="G12" i="7"/>
  <c r="G10" i="7"/>
  <c r="G55" i="7"/>
  <c r="G54" i="7"/>
  <c r="G53" i="7"/>
  <c r="G52" i="7"/>
  <c r="G19" i="7"/>
  <c r="G42" i="7"/>
  <c r="G51" i="7"/>
  <c r="G50" i="7"/>
  <c r="G49" i="7"/>
  <c r="G48" i="7"/>
  <c r="G37" i="7"/>
  <c r="G46" i="7"/>
  <c r="G23" i="7"/>
  <c r="G8" i="7"/>
  <c r="G9" i="7"/>
  <c r="G34" i="7"/>
  <c r="G22" i="7"/>
  <c r="G26" i="7"/>
  <c r="G33" i="7"/>
  <c r="G47" i="7"/>
  <c r="G45" i="7"/>
  <c r="G25" i="7"/>
  <c r="G36" i="7"/>
  <c r="G41" i="7"/>
  <c r="G44" i="7"/>
  <c r="G24" i="7"/>
  <c r="G35" i="7"/>
  <c r="G32" i="7"/>
  <c r="G43" i="7"/>
  <c r="G40" i="7"/>
  <c r="G39" i="7"/>
  <c r="G31" i="7"/>
  <c r="G30" i="7"/>
  <c r="G29" i="7"/>
  <c r="G28" i="7"/>
  <c r="G27" i="7"/>
  <c r="G38" i="7"/>
  <c r="G21" i="7"/>
  <c r="G51" i="8"/>
  <c r="G50" i="8"/>
  <c r="G40" i="8"/>
  <c r="G35" i="8"/>
  <c r="G48" i="8"/>
  <c r="G47" i="8"/>
  <c r="G46" i="8"/>
  <c r="G34" i="8"/>
  <c r="G52" i="8"/>
  <c r="G37" i="8"/>
  <c r="G45" i="8"/>
  <c r="G44" i="8"/>
  <c r="G12" i="8"/>
  <c r="G32" i="8"/>
  <c r="G22" i="8"/>
  <c r="G43" i="8"/>
  <c r="G42" i="8"/>
  <c r="G49" i="8"/>
  <c r="G41" i="8"/>
  <c r="G38" i="8"/>
  <c r="G9" i="8"/>
  <c r="G14" i="8"/>
  <c r="G28" i="8"/>
  <c r="G24" i="8"/>
  <c r="G13" i="8"/>
  <c r="G23" i="8"/>
  <c r="G16" i="8"/>
  <c r="G31" i="8"/>
  <c r="G33" i="8"/>
  <c r="G55" i="8"/>
  <c r="G30" i="8"/>
  <c r="G15" i="8"/>
  <c r="G17" i="8"/>
  <c r="G53" i="8"/>
  <c r="G29" i="8"/>
  <c r="G26" i="8"/>
  <c r="G54" i="8"/>
  <c r="G25" i="8"/>
  <c r="G19" i="8"/>
  <c r="G11" i="8"/>
  <c r="G10" i="8"/>
  <c r="G8" i="8"/>
  <c r="G39" i="8"/>
  <c r="G21" i="8"/>
  <c r="G20" i="8"/>
  <c r="G18" i="8"/>
  <c r="G13" i="1"/>
  <c r="G42" i="1"/>
  <c r="G11" i="1"/>
  <c r="G14" i="1"/>
  <c r="G15" i="1"/>
  <c r="G19" i="1"/>
  <c r="G29" i="1"/>
  <c r="G46" i="1"/>
  <c r="G32" i="1"/>
  <c r="G37" i="1"/>
  <c r="G52" i="1"/>
  <c r="G24" i="1"/>
  <c r="G16" i="1"/>
  <c r="G41" i="1"/>
  <c r="G53" i="1"/>
  <c r="G27" i="1"/>
  <c r="G22" i="1"/>
  <c r="G17" i="1"/>
  <c r="G23" i="1"/>
  <c r="G9" i="1"/>
  <c r="G12" i="1"/>
  <c r="G21" i="1"/>
  <c r="G20" i="1"/>
  <c r="G10" i="1"/>
  <c r="G33" i="1"/>
  <c r="G30" i="1"/>
  <c r="G39" i="1"/>
  <c r="G45" i="1"/>
  <c r="G8" i="1"/>
  <c r="G31" i="1"/>
  <c r="G18" i="1"/>
  <c r="G47" i="1"/>
  <c r="G48" i="1"/>
  <c r="G36" i="1"/>
  <c r="G34" i="1"/>
  <c r="G43" i="1"/>
  <c r="G51" i="1"/>
  <c r="G54" i="1"/>
  <c r="G55" i="1"/>
  <c r="G38" i="1"/>
  <c r="G28" i="1"/>
  <c r="G35" i="1"/>
  <c r="G50" i="1"/>
  <c r="G49" i="1"/>
  <c r="G25" i="1"/>
</calcChain>
</file>

<file path=xl/sharedStrings.xml><?xml version="1.0" encoding="utf-8"?>
<sst xmlns="http://schemas.openxmlformats.org/spreadsheetml/2006/main" count="769" uniqueCount="214">
  <si>
    <t>RELEVANCE</t>
  </si>
  <si>
    <t>Part 2 - Criteria - Individual KSMs</t>
  </si>
  <si>
    <t>not relevant</t>
  </si>
  <si>
    <t>very relevant</t>
  </si>
  <si>
    <t>KSM 1. Number of Claims Reported</t>
  </si>
  <si>
    <t>KSM 2. Total number of Lost-Time Claims</t>
  </si>
  <si>
    <t>KSM 2.1. Number of New Lost-Time Claims for Assessable employers</t>
  </si>
  <si>
    <t>KSM 2.2. Number of New Lost-Time Claims for Self-Insured employers</t>
  </si>
  <si>
    <t>KSM 3. Number of Fatalities Accepted</t>
  </si>
  <si>
    <t>KSM 3.1. Number of Fatalities Accepted - Occupational Disease</t>
  </si>
  <si>
    <t>KSM 3.2. Number of Fatalities Accepted - Injury</t>
  </si>
  <si>
    <t>KSM 4.1. Current Year Benefit Costs Incurred for Assessable employers</t>
  </si>
  <si>
    <t>KSM 4.1.1. Current Year Health Care and Vocational Rehabilitation Benefit Costs Incurred for Assessable Employers</t>
  </si>
  <si>
    <t>KSM 4.2. Current Year Benefit Costs Incurred for Self-Insured employers</t>
  </si>
  <si>
    <t>KSM 5.1. Benefit Payments for All Years Paid During the Year for Assessable employers</t>
  </si>
  <si>
    <t>KSM 5.1.1. Health Care and Vocational Rehabilitation Benefit Payments for All Years Paid During the Year for Assessable Employers</t>
  </si>
  <si>
    <t>KSM 5.2. Benefit Payments for All Years Paid During the Year for Self-Insured employers</t>
  </si>
  <si>
    <t>KSM 6. Benefit Costs Incurred</t>
  </si>
  <si>
    <t>KSM 7.1. Total Benefit Liabilities for Assessable employers</t>
  </si>
  <si>
    <t>KSM 7.1.1. Health Care and Vocational Rehabilitation Benefit Liabilities for Assessable Employers</t>
  </si>
  <si>
    <t>KSM 7.2. Total Benefit Liabilities for Self-Insured employers</t>
  </si>
  <si>
    <t>KSM 8. Administration Costs for Assessable Employers</t>
  </si>
  <si>
    <t>KSM 9. Total OH&amp;S Costs Paid by Boards During Year</t>
  </si>
  <si>
    <t>KSM 10. Assessment Revenue for Assessable employers</t>
  </si>
  <si>
    <t>KSM 11. Total Premium Revenue</t>
  </si>
  <si>
    <t>KSM 12. Assessable Payroll for Assessable employers</t>
  </si>
  <si>
    <t>KSM 13.1. Actual Average Assessment Rate for Assessable employers</t>
  </si>
  <si>
    <t>KSM 13.2. Provisional Average Assessment Rate for Assessable employers</t>
  </si>
  <si>
    <t>KSM 14. Market Rate of Return</t>
  </si>
  <si>
    <t>KSM 15. Percentage Funded</t>
  </si>
  <si>
    <t>KSM 16. Average Calendar Days from Injury to First Payment Issued</t>
  </si>
  <si>
    <t>KSM 17. Average Calendar Days from Registration to First Payment Issued</t>
  </si>
  <si>
    <t>KSM 18. Average Composite Duration of Claim</t>
  </si>
  <si>
    <t>KSM 19. Average New Impairment Award Percentage</t>
  </si>
  <si>
    <t>KSM 20. Proportion of Claims Awarded Impairment Benefits</t>
  </si>
  <si>
    <t>KSM 21. Injury Frequency (per 100 workers of assessable employers)</t>
  </si>
  <si>
    <t>KSM 22. Percentage of Workforce Covered</t>
  </si>
  <si>
    <t>KSM 23. Real Rate of Return to Discount Fully Indexed Benefits (previously called Discount Rates)</t>
  </si>
  <si>
    <t>KSM 24.1. Percentage of Lost-Time Claims Receiving Wage-loss Benefits at the end of the 2nd year after the injury year</t>
  </si>
  <si>
    <t>KSM 24.2. Percentage of Lost-Time Claims Receiving Wage-loss Benefits at the end of the 6th year after the injury year</t>
  </si>
  <si>
    <t>KSMs 25.1 to 25.6. Percentage of Wage-Loss Claims off Compensation at 30 days, 60 days, 90 days, 120 days, 180 days, 360 days</t>
  </si>
  <si>
    <t>KSM 26. Percentage of Lost-Time Claims Awarded Long-Term Wage-Loss Benefits. NOTE: This KSM was approved for publication, but never published in light of KSM review</t>
  </si>
  <si>
    <t>IR1. Administration Costs Per $100 of Assessable Payroll</t>
  </si>
  <si>
    <t>IR2. Current Year Benefit Costs Per $100 of Assessable Payroll</t>
  </si>
  <si>
    <t>IR2.1. (Health Care + Voc Rehab) Current Year Benefit Costs per 100$ of Assessable Payroll</t>
  </si>
  <si>
    <t>IR3. Benefit Liabilities Expressed as a Multiple of Benefit Payments made in the Year</t>
  </si>
  <si>
    <t>IR3.1. (Health Care + Voc Rehab) Benefit Liabilities as a Multiple of (Health Care + Rehab) Payments</t>
  </si>
  <si>
    <t>IR4. Occupational Health &amp; Safety Costs paid by Boards/Commissions per $100 of Assessable Payroll</t>
  </si>
  <si>
    <t>IR5. Current Year Average Benefit Cost per Lost-Time Claim</t>
  </si>
  <si>
    <t>IR6. Administration Costs per Lost-Time Claim</t>
  </si>
  <si>
    <t>IR7. (Health Care + Voc Rehab) Payments as a Percentage of Total Benefit Payments</t>
  </si>
  <si>
    <t>IR8. (Health Care + Voc Rehab) Liabilities as a Percentage of Total Benefit Liabilities</t>
  </si>
  <si>
    <t>1. Number of Claims Reported</t>
  </si>
  <si>
    <t>2.1. Number of New Lost-Time Claims for Assessable employers</t>
  </si>
  <si>
    <t>2.2. Number of New Lost-Time Claims for Self-Insured employers</t>
  </si>
  <si>
    <t>2. Total number of Lost-Time Claims</t>
  </si>
  <si>
    <t>3. Number of Fatalities Accepted</t>
  </si>
  <si>
    <t>3.1. Number of Fatalities Accepted - Occupational Disease</t>
  </si>
  <si>
    <t>4.1. Current Year Benefit Costs Incurred for Assessable employers</t>
  </si>
  <si>
    <t>3.2. Number of Fatalities Accepted - Injury</t>
  </si>
  <si>
    <t>4.1.1. Current Year Health Care and Vocational Rehabilitation Benefit Costs Incurred for Assessable Employers</t>
  </si>
  <si>
    <t>4.2. Current Year Benefit Costs Incurred for Self-Insured employers</t>
  </si>
  <si>
    <t>5.1.1. Health Care and Vocational Rehabilitation Benefit Payments for All Years Paid During the Year for Assessable Employers</t>
  </si>
  <si>
    <t>5.1. Benefit Payments for All Years Paid During the Year for Assessable employers</t>
  </si>
  <si>
    <t>7.1. Total Benefit Liabilities for Assessable employers</t>
  </si>
  <si>
    <t>6. Benefit Costs Incurred</t>
  </si>
  <si>
    <t>5.2. Benefit Payments for All Years Paid During the Year for Self-Insured employers</t>
  </si>
  <si>
    <t>7.1.1. Health Care and Vocational Rehabilitation Benefit Liabilities for Assessable Employers</t>
  </si>
  <si>
    <t>8. Administration Costs for Assessable Employers</t>
  </si>
  <si>
    <t>7.2. Total Benefit Liabilities for Self-Insured employers</t>
  </si>
  <si>
    <t>9. Total OH&amp;S Costs Paid by Boards During Year</t>
  </si>
  <si>
    <t>10. Assessment Revenue for Assessable employers</t>
  </si>
  <si>
    <t>11. Total Premium Revenue</t>
  </si>
  <si>
    <t>12. Assessable Payroll for Assessable employers</t>
  </si>
  <si>
    <t>13.2. Provisional Average Assessment Rate for Assessable employers</t>
  </si>
  <si>
    <t>13.1. Actual Average Assessment Rate for Assessable employers</t>
  </si>
  <si>
    <t>15. Percentage Funded</t>
  </si>
  <si>
    <t>14. Market Rate of Return</t>
  </si>
  <si>
    <t>16. Average Calendar Days from Injury to First Payment Issued</t>
  </si>
  <si>
    <t>17. Average Calendar Days from Registration to First Payment Issued</t>
  </si>
  <si>
    <t>19. Average New Impairment Award Percentage</t>
  </si>
  <si>
    <t>18. Average Composite Duration of Claim</t>
  </si>
  <si>
    <t>23. Real Rate of Return to Discount Fully Indexed Benefits (previously called Discount Rates)</t>
  </si>
  <si>
    <t>22. Percentage of Workforce Covered</t>
  </si>
  <si>
    <t>21. Injury Frequency (per 100 workers of assessable employers)</t>
  </si>
  <si>
    <t>20. Proportion of Claims Awarded Impairment Benefits</t>
  </si>
  <si>
    <t>24.2. Percentage of Lost-Time Claims Receiving Wage-loss Benefits at the end of the 6th year after the injury year</t>
  </si>
  <si>
    <t>24.1. Percentage of Lost-Time Claims Receiving Wage-loss Benefits at the end of the 2nd year after the injury year</t>
  </si>
  <si>
    <t>25.1 to 25.6. Percentage of Wage-Loss Claims off Compensation at 30 days, 60 days, 90 days, 120 days, 180 days, 360 days</t>
  </si>
  <si>
    <t>26. Percentage of Lost-Time Claims Awarded Long-Term Wage-Loss Benefits. NOTE: NOT PUBLISHED</t>
  </si>
  <si>
    <t>Relevance of KSM?</t>
  </si>
  <si>
    <t>How would you rate the above KSM according to the following criteria:</t>
  </si>
  <si>
    <t>COMPARABILITY</t>
  </si>
  <si>
    <t>Comparability of your KSM calculation to other jurisdictions?</t>
  </si>
  <si>
    <t>not comparable</t>
  </si>
  <si>
    <t>very comparable</t>
  </si>
  <si>
    <t>Effort to Produce?</t>
  </si>
  <si>
    <t>EFFORT TO PRODUCE</t>
  </si>
  <si>
    <t>PRODUCED BY MOST</t>
  </si>
  <si>
    <t>Important that this KSM is produced by most jurisdictions?</t>
  </si>
  <si>
    <t>not important</t>
  </si>
  <si>
    <t>very important</t>
  </si>
  <si>
    <t>low</t>
  </si>
  <si>
    <t>high</t>
  </si>
  <si>
    <t>How many produce now?</t>
  </si>
  <si>
    <t>Weighted value</t>
  </si>
  <si>
    <t>Rank</t>
  </si>
  <si>
    <t>Transactions</t>
  </si>
  <si>
    <t>KSM</t>
  </si>
  <si>
    <t>Usage &amp; Criteria - Individual KSMs</t>
  </si>
  <si>
    <t>SUMMARY</t>
  </si>
  <si>
    <t>KSM Name</t>
  </si>
  <si>
    <t>Effort</t>
  </si>
  <si>
    <t>Comparability</t>
  </si>
  <si>
    <t>Relevance</t>
  </si>
  <si>
    <t>Usage</t>
  </si>
  <si>
    <t>AWCBC transactions</t>
  </si>
  <si>
    <t>Survey Wtd Value - WCBs</t>
  </si>
  <si>
    <t xml:space="preserve"> Criteria - Weighted Values</t>
  </si>
  <si>
    <t>Wtd value</t>
  </si>
  <si>
    <t xml:space="preserve">Part 2 - Criteria - General </t>
  </si>
  <si>
    <t>GENERAL</t>
  </si>
  <si>
    <t>What is the importance of each of the following criteria in general when evaluating whether a KSM should be or remain published?</t>
  </si>
  <si>
    <t>Not important</t>
  </si>
  <si>
    <t>Slightly important</t>
  </si>
  <si>
    <t>Neutral</t>
  </si>
  <si>
    <t>Important</t>
  </si>
  <si>
    <t>Very important</t>
  </si>
  <si>
    <t>Relevance of the KSM</t>
  </si>
  <si>
    <t>Comparability of the KSM</t>
  </si>
  <si>
    <t>Effort to produce the KSM</t>
  </si>
  <si>
    <t>KSM produced by most jurisdictions</t>
  </si>
  <si>
    <t>Response Total</t>
  </si>
  <si>
    <t>Part 1 - USAGE</t>
  </si>
  <si>
    <t>At your WCB, please identify whether each of the following KSMs is:</t>
  </si>
  <si>
    <t>WCB Usage</t>
  </si>
  <si>
    <t>Used in Annual Report</t>
  </si>
  <si>
    <t>Used for other external purpose</t>
  </si>
  <si>
    <t>Used internally</t>
  </si>
  <si>
    <t>Not used at all</t>
  </si>
  <si>
    <t>Important Produced by Most</t>
  </si>
  <si>
    <t>Relevance:</t>
  </si>
  <si>
    <t>General Comments:</t>
  </si>
  <si>
    <t>Effort to Produce:</t>
  </si>
  <si>
    <t xml:space="preserve">Comparability: </t>
  </si>
  <si>
    <t>KSM produced by most jurisdictions:</t>
  </si>
  <si>
    <t>Comparability:</t>
  </si>
  <si>
    <t>KSM Produced by Most Jurisdictions:</t>
  </si>
  <si>
    <t>ON: AWCBC KSM definitions do not always align to Board’s key metric definitions which causes confusion with stakeholders.</t>
  </si>
  <si>
    <t>ON: The majority of AWCBC KSMs are accompanied with many varying footnotes across the jurisdictions which results in comparability issues (i.e. comparing apples to oranges). AWCBC KSMs should only include those with minimal variability.  The degree of variability across the KSMs leads to misinterpretation or a lack of understanding in the differences across jurisdictions.</t>
  </si>
  <si>
    <t>ON: Preference for inclusion of peer group Alberta, BC, Quebec</t>
  </si>
  <si>
    <t>PE: lack of info is an issue at ti</t>
  </si>
  <si>
    <t>AB focus on 90 days</t>
  </si>
  <si>
    <t>General Criteria Comments:</t>
  </si>
  <si>
    <t>Comparability of the KSM:</t>
  </si>
  <si>
    <t>Relevance of the KSM:</t>
  </si>
  <si>
    <t>Effort to produce the KSM:</t>
  </si>
  <si>
    <t>KSM produced by most jursidctions:</t>
  </si>
  <si>
    <t>Individual KSM Comments:</t>
  </si>
  <si>
    <t>PE: NWISP</t>
  </si>
  <si>
    <t>PE: from financial stmts</t>
  </si>
  <si>
    <t>PE: would take from f/s if request</t>
  </si>
  <si>
    <t>PE: differs from KSM - timing</t>
  </si>
  <si>
    <t xml:space="preserve">PE: KSM is not the orig. source </t>
  </si>
  <si>
    <t>PE: refer for ext/int inquiries</t>
  </si>
  <si>
    <t>SK: different calc re claim count</t>
  </si>
  <si>
    <t>SK: will use now that know about</t>
  </si>
  <si>
    <t>SK: just starting to use</t>
  </si>
  <si>
    <t>SK: different calc</t>
  </si>
  <si>
    <t>QC: We have our own measure</t>
  </si>
  <si>
    <t>SK: Different calc</t>
  </si>
  <si>
    <t>QC: Not produced</t>
  </si>
  <si>
    <t>SK: % of workers pd within 14 days of injury</t>
  </si>
  <si>
    <t>SK: Policy excludes unrealized gai</t>
  </si>
  <si>
    <t>SK: Annual report is source</t>
  </si>
  <si>
    <t>SK: self insured = Fed in sask</t>
  </si>
  <si>
    <t>SK: different calc in Sask</t>
  </si>
  <si>
    <t>MB: used all: different def'n</t>
  </si>
  <si>
    <t>MB: used Ex,In; different def'n</t>
  </si>
  <si>
    <t>MB: used all, but includes admin</t>
  </si>
  <si>
    <t>MB: used In, but includes admin</t>
  </si>
  <si>
    <t>MB: Used all, but different def'n</t>
  </si>
  <si>
    <t>MB: used all, but different def'n</t>
  </si>
  <si>
    <t>MB: used Ex,In but diff def'n</t>
  </si>
  <si>
    <t>MB: not in use now/ RTW maybe?</t>
  </si>
  <si>
    <t>AB: low relevance/low compar</t>
  </si>
  <si>
    <t>AB: low relevance</t>
  </si>
  <si>
    <t>AB: high relevance, low comparabil</t>
  </si>
  <si>
    <t>AB: Not reported</t>
  </si>
  <si>
    <t>AB: Gov't AB</t>
  </si>
  <si>
    <t xml:space="preserve">ON: WSIB would like to propose a new definition for this KSM, as this KSM should reflect true traumatic fatalities, where the worker died within the year, and therefore we would like to propose providing this KSM by year of death. </t>
  </si>
  <si>
    <t>AB: NWISP</t>
  </si>
  <si>
    <t>PE: differnt criteria and ref peri</t>
  </si>
  <si>
    <t>NS: My position is that the vast majority of the data is needed for our annual report anyway so the extra effort is fairly minor.  As well, if we don’t produce and publish them, we’ll return to the days when we would get media or other external requests and need to develop the material on an ad hoc basis taking more effort.  Or even worse, external folks would take data from various jurisdictions and make comparisons with little or no effort to ensure comparability.  I’d be opposed to any steps backwards on this.  In my view, only one or two of the ratios could/should be discontinued and probably only one of the KSM’s (liabilities as a multiple of payments) should be discontinued. That said, I am supportive of a reasonable effort as sort of an ever greening initiative to ensure the KSM’s stay relevant and current.  Perhaps we could review two to four per meeting asking a series of questions on relevance, demand, comparability, etc. so every 7 to 10 years we have gone through the entire body of work.  I thought that was what we agreed at our last meeting.</t>
  </si>
  <si>
    <t xml:space="preserve">PE: The KSMS are not used extensively internally, but are used externally by interested parties that want to gather statistics from each if the WCBs.  We will direct interested parties to the KSMs.  In addition we have used a couple of them ourselves when comparing ourselves to other boards - although not all are comparable - but recognized the KSMs does include footnotes to attempt to highlight differences.  </t>
  </si>
  <si>
    <t>No comments</t>
  </si>
  <si>
    <t>List of KSMs to review initially:</t>
  </si>
  <si>
    <t>Indicator Ratios:</t>
  </si>
  <si>
    <t>Self-Insured KSMs:</t>
  </si>
  <si>
    <t>Other KSMs in bottom 10 of 2 or more categories in survey:</t>
  </si>
  <si>
    <t>List of KSMs to review Fall 2014:</t>
  </si>
  <si>
    <t>Health Care related KSMs:</t>
  </si>
  <si>
    <t>Operational KSMs:</t>
  </si>
  <si>
    <t>Financial KSMs:</t>
  </si>
  <si>
    <t>Financial KSMs "Top KSMs":</t>
  </si>
  <si>
    <t>Injury Frequency Related KSMs "Top KSMs":</t>
  </si>
  <si>
    <t>KSMs 25.1 to 25.6. Percentage of Wage-Loss Claims off Compensation at 30, 60 , 90 , 120, 180, 360 days</t>
  </si>
  <si>
    <t>Previous WCB Usage</t>
  </si>
  <si>
    <t>Previous Relevance</t>
  </si>
  <si>
    <t>Previous Comparability</t>
  </si>
  <si>
    <t>Remaining Severity/RTW KSMs:</t>
  </si>
  <si>
    <t>23. Real Rate of Return to Discount Fully Indexed Benefits</t>
  </si>
  <si>
    <t>26. Percentage of Lost-Time Claims Awarded Long-Term Wage-Loss Benefits. NOT PUBLISHED</t>
  </si>
  <si>
    <t>List of KSMs to Review Spring 2015:</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</si>
</sst>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b/>
      <u/>
      <sz val="11"/>
      <color theme="1"/>
      <name val="Arial"/>
      <family val="2"/>
    </font>
    <font>
      <sz val="11"/>
      <color theme="1"/>
      <name val="Arial"/>
      <family val="2"/>
    </font>
    <font>
      <b/>
      <sz val="11"/>
      <color theme="1"/>
      <name val="Arial"/>
      <family val="2"/>
    </font>
    <font>
      <sz val="10"/>
      <color theme="1"/>
      <name val="Arial"/>
      <family val="2"/>
    </font>
    <font>
      <sz val="10"/>
      <color rgb="FF000000"/>
      <name val="Arial"/>
      <family val="2"/>
    </font>
    <font>
      <b/>
      <u/>
      <sz val="10"/>
      <color theme="1"/>
      <name val="Arial"/>
      <family val="2"/>
    </font>
    <font>
      <b/>
      <sz val="10"/>
      <color theme="1"/>
      <name val="Arial"/>
      <family val="2"/>
    </font>
    <font>
      <sz val="10"/>
      <name val="Arial"/>
      <family val="2"/>
    </font>
    <font>
      <u/>
      <sz val="10"/>
      <color theme="1"/>
      <name val="Arial"/>
      <family val="2"/>
    </font>
    <font>
      <u/>
      <sz val="11"/>
      <color theme="1"/>
      <name val="Calibri"/>
      <family val="2"/>
      <scheme val="minor"/>
    </font>
    <font>
      <u/>
      <sz val="11"/>
      <color theme="1"/>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5" tint="0.59999389629810485"/>
        <bgColor indexed="64"/>
      </patternFill>
    </fill>
  </fills>
  <borders count="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bottom style="medium">
        <color indexed="64"/>
      </bottom>
      <diagonal/>
    </border>
    <border>
      <left style="thin">
        <color theme="0" tint="-0.34998626667073579"/>
      </left>
      <right/>
      <top style="thin">
        <color theme="0" tint="-0.34998626667073579"/>
      </top>
      <bottom style="thin">
        <color theme="0" tint="-0.34998626667073579"/>
      </bottom>
      <diagonal/>
    </border>
  </borders>
  <cellStyleXfs count="2">
    <xf numFmtId="0" fontId="0" fillId="0" borderId="0"/>
    <xf numFmtId="0" fontId="8" fillId="0" borderId="0"/>
  </cellStyleXfs>
  <cellXfs count="87">
    <xf numFmtId="0" fontId="0" fillId="0" borderId="0" xfId="0"/>
    <xf numFmtId="0" fontId="2" fillId="0" borderId="0" xfId="0" applyFont="1"/>
    <xf numFmtId="0" fontId="2" fillId="0" borderId="0" xfId="0" applyFont="1" applyAlignment="1">
      <alignment horizontal="center"/>
    </xf>
    <xf numFmtId="0" fontId="2" fillId="0" borderId="1" xfId="0" applyFont="1" applyBorder="1"/>
    <xf numFmtId="0" fontId="2" fillId="0" borderId="1" xfId="0" applyFont="1" applyBorder="1" applyAlignment="1">
      <alignment horizontal="center"/>
    </xf>
    <xf numFmtId="0" fontId="2" fillId="0" borderId="2" xfId="0" applyFont="1" applyBorder="1"/>
    <xf numFmtId="0" fontId="1" fillId="0" borderId="0" xfId="0" applyFont="1" applyAlignment="1">
      <alignment horizontal="center"/>
    </xf>
    <xf numFmtId="0" fontId="2" fillId="0" borderId="3" xfId="0" applyFont="1" applyBorder="1"/>
    <xf numFmtId="0" fontId="2" fillId="0" borderId="1" xfId="0" applyFont="1" applyBorder="1" applyAlignment="1">
      <alignment vertical="top" wrapText="1"/>
    </xf>
    <xf numFmtId="0" fontId="3" fillId="2" borderId="1" xfId="0" applyFont="1" applyFill="1" applyBorder="1" applyAlignment="1">
      <alignment horizontal="center" vertical="center"/>
    </xf>
    <xf numFmtId="0" fontId="2" fillId="2" borderId="1" xfId="0" applyFont="1" applyFill="1" applyBorder="1" applyAlignment="1">
      <alignment horizontal="center"/>
    </xf>
    <xf numFmtId="0" fontId="2" fillId="2" borderId="1" xfId="0" applyFont="1" applyFill="1" applyBorder="1" applyAlignment="1">
      <alignment horizontal="center" wrapText="1"/>
    </xf>
    <xf numFmtId="0" fontId="2" fillId="2" borderId="1" xfId="0" applyFont="1" applyFill="1" applyBorder="1" applyAlignment="1">
      <alignment vertical="center"/>
    </xf>
    <xf numFmtId="0" fontId="2" fillId="2" borderId="1" xfId="0" applyFont="1" applyFill="1" applyBorder="1" applyAlignment="1">
      <alignment horizontal="right" vertical="center"/>
    </xf>
    <xf numFmtId="0" fontId="4" fillId="0" borderId="0" xfId="0" applyFont="1" applyAlignment="1">
      <alignment wrapText="1"/>
    </xf>
    <xf numFmtId="0" fontId="4" fillId="0" borderId="0" xfId="0" applyFont="1" applyAlignment="1">
      <alignment horizontal="center" wrapText="1"/>
    </xf>
    <xf numFmtId="0" fontId="4" fillId="0" borderId="0" xfId="0" applyFont="1" applyAlignment="1">
      <alignment vertical="top" wrapText="1"/>
    </xf>
    <xf numFmtId="0" fontId="4" fillId="0" borderId="1" xfId="0" applyFont="1" applyBorder="1" applyAlignment="1">
      <alignment vertical="top" wrapText="1"/>
    </xf>
    <xf numFmtId="3" fontId="5" fillId="0" borderId="1" xfId="0" applyNumberFormat="1" applyFont="1" applyBorder="1" applyAlignment="1">
      <alignment horizontal="center" vertical="top" wrapText="1"/>
    </xf>
    <xf numFmtId="0" fontId="4" fillId="2" borderId="1" xfId="0" applyFont="1" applyFill="1" applyBorder="1" applyAlignment="1">
      <alignment vertical="top" wrapText="1"/>
    </xf>
    <xf numFmtId="0" fontId="4" fillId="2" borderId="1" xfId="0" applyFont="1" applyFill="1" applyBorder="1" applyAlignment="1">
      <alignment horizontal="center" wrapText="1"/>
    </xf>
    <xf numFmtId="0" fontId="4" fillId="0" borderId="0" xfId="0" applyFont="1" applyAlignment="1">
      <alignment horizontal="center"/>
    </xf>
    <xf numFmtId="0" fontId="4" fillId="0" borderId="0" xfId="0" applyFont="1"/>
    <xf numFmtId="0" fontId="6" fillId="0" borderId="0" xfId="0" applyFont="1" applyAlignment="1">
      <alignment horizontal="center"/>
    </xf>
    <xf numFmtId="0" fontId="7" fillId="2" borderId="1" xfId="0" applyFont="1" applyFill="1" applyBorder="1" applyAlignment="1">
      <alignment horizontal="center" vertical="center"/>
    </xf>
    <xf numFmtId="0" fontId="4" fillId="4" borderId="1" xfId="0" applyFont="1" applyFill="1" applyBorder="1" applyAlignment="1">
      <alignment horizontal="center" wrapText="1"/>
    </xf>
    <xf numFmtId="0" fontId="4" fillId="3" borderId="1" xfId="0" applyFont="1" applyFill="1" applyBorder="1" applyAlignment="1">
      <alignment horizontal="center" wrapText="1"/>
    </xf>
    <xf numFmtId="0" fontId="4" fillId="0" borderId="1" xfId="0" applyFont="1" applyBorder="1" applyAlignment="1">
      <alignment horizontal="center"/>
    </xf>
    <xf numFmtId="0" fontId="2" fillId="0" borderId="0" xfId="0" applyFont="1" applyFill="1" applyBorder="1"/>
    <xf numFmtId="0" fontId="2" fillId="0" borderId="0" xfId="0" applyFont="1" applyFill="1"/>
    <xf numFmtId="0" fontId="2" fillId="0" borderId="0" xfId="0" applyFont="1" applyFill="1" applyAlignment="1">
      <alignment horizontal="center"/>
    </xf>
    <xf numFmtId="0" fontId="2" fillId="0" borderId="0" xfId="0" applyFont="1" applyFill="1" applyBorder="1" applyAlignment="1">
      <alignment horizontal="center"/>
    </xf>
    <xf numFmtId="0" fontId="2" fillId="2" borderId="1" xfId="0" applyFont="1" applyFill="1" applyBorder="1" applyAlignment="1">
      <alignment vertical="center" wrapText="1"/>
    </xf>
    <xf numFmtId="0" fontId="2" fillId="2" borderId="1" xfId="0" applyFont="1" applyFill="1" applyBorder="1" applyAlignment="1">
      <alignment horizontal="right" vertical="center" wrapText="1"/>
    </xf>
    <xf numFmtId="0" fontId="2" fillId="2" borderId="1" xfId="0" applyFont="1" applyFill="1" applyBorder="1" applyAlignment="1">
      <alignment horizontal="center" vertical="center" wrapText="1"/>
    </xf>
    <xf numFmtId="0" fontId="4" fillId="0" borderId="0" xfId="0" applyFont="1" applyBorder="1"/>
    <xf numFmtId="0" fontId="9" fillId="0" borderId="0" xfId="0" applyFont="1"/>
    <xf numFmtId="0" fontId="4" fillId="0" borderId="4" xfId="0" applyFont="1" applyBorder="1"/>
    <xf numFmtId="0" fontId="6" fillId="0" borderId="0" xfId="0" applyFont="1"/>
    <xf numFmtId="1" fontId="4" fillId="0" borderId="0" xfId="0" applyNumberFormat="1" applyFont="1" applyBorder="1"/>
    <xf numFmtId="0" fontId="4" fillId="0" borderId="0" xfId="0" applyFont="1" applyBorder="1" applyAlignment="1">
      <alignment horizontal="center"/>
    </xf>
    <xf numFmtId="0" fontId="4" fillId="0" borderId="0" xfId="0" applyFont="1" applyAlignment="1">
      <alignment horizontal="left" wrapText="1"/>
    </xf>
    <xf numFmtId="0" fontId="4" fillId="5" borderId="1" xfId="0" applyFont="1" applyFill="1" applyBorder="1"/>
    <xf numFmtId="0" fontId="4" fillId="5" borderId="1" xfId="0" applyFont="1" applyFill="1" applyBorder="1" applyAlignment="1">
      <alignment horizontal="center" wrapText="1"/>
    </xf>
    <xf numFmtId="0" fontId="4" fillId="5" borderId="1" xfId="0" applyFont="1" applyFill="1" applyBorder="1" applyAlignment="1">
      <alignment horizontal="center"/>
    </xf>
    <xf numFmtId="0" fontId="4" fillId="0" borderId="0" xfId="0" applyFont="1" applyFill="1"/>
    <xf numFmtId="0" fontId="2" fillId="5" borderId="1" xfId="0" applyFont="1" applyFill="1" applyBorder="1" applyAlignment="1">
      <alignment vertical="top" wrapText="1"/>
    </xf>
    <xf numFmtId="0" fontId="0" fillId="0" borderId="0" xfId="0" applyAlignment="1">
      <alignment wrapText="1"/>
    </xf>
    <xf numFmtId="0" fontId="0" fillId="0" borderId="0" xfId="0" applyAlignment="1">
      <alignment vertical="top"/>
    </xf>
    <xf numFmtId="0" fontId="0" fillId="0" borderId="0" xfId="0" applyAlignment="1">
      <alignment vertical="top" wrapText="1"/>
    </xf>
    <xf numFmtId="0" fontId="10" fillId="0" borderId="0" xfId="0" applyFont="1" applyAlignment="1">
      <alignment wrapText="1"/>
    </xf>
    <xf numFmtId="0" fontId="10" fillId="0" borderId="0" xfId="0" applyFont="1"/>
    <xf numFmtId="0" fontId="0" fillId="0" borderId="0" xfId="0" applyAlignment="1"/>
    <xf numFmtId="0" fontId="10" fillId="0" borderId="0" xfId="0" applyFont="1" applyAlignment="1"/>
    <xf numFmtId="0" fontId="0" fillId="0" borderId="0" xfId="0" applyAlignment="1">
      <alignment horizontal="left" vertical="top"/>
    </xf>
    <xf numFmtId="0" fontId="0" fillId="0" borderId="0" xfId="0" quotePrefix="1" applyAlignment="1">
      <alignment horizontal="left" vertical="top"/>
    </xf>
    <xf numFmtId="0" fontId="0" fillId="6" borderId="0" xfId="0" applyFill="1" applyAlignment="1">
      <alignment wrapText="1"/>
    </xf>
    <xf numFmtId="0" fontId="0" fillId="7" borderId="0" xfId="0" applyFill="1" applyAlignment="1">
      <alignment wrapText="1"/>
    </xf>
    <xf numFmtId="1" fontId="4" fillId="0" borderId="1" xfId="0" applyNumberFormat="1" applyFont="1" applyBorder="1" applyAlignment="1">
      <alignment horizontal="center"/>
    </xf>
    <xf numFmtId="0" fontId="0" fillId="0" borderId="0" xfId="0" applyFill="1" applyAlignment="1">
      <alignment wrapText="1"/>
    </xf>
    <xf numFmtId="0" fontId="2" fillId="5" borderId="0" xfId="0" applyFont="1" applyFill="1" applyBorder="1"/>
    <xf numFmtId="0" fontId="2" fillId="5" borderId="0" xfId="0" applyFont="1" applyFill="1"/>
    <xf numFmtId="0" fontId="11" fillId="5" borderId="0" xfId="0" applyFont="1" applyFill="1" applyBorder="1"/>
    <xf numFmtId="0" fontId="11" fillId="5" borderId="0" xfId="0" applyFont="1" applyFill="1"/>
    <xf numFmtId="0" fontId="2" fillId="8" borderId="1" xfId="0" applyFont="1" applyFill="1" applyBorder="1" applyAlignment="1">
      <alignment vertical="top" wrapText="1"/>
    </xf>
    <xf numFmtId="0" fontId="2" fillId="6" borderId="1" xfId="0" applyFont="1" applyFill="1" applyBorder="1" applyAlignment="1">
      <alignment vertical="top" wrapText="1"/>
    </xf>
    <xf numFmtId="0" fontId="2" fillId="0" borderId="3" xfId="0" applyFont="1" applyBorder="1" applyAlignment="1">
      <alignment horizontal="center"/>
    </xf>
    <xf numFmtId="0" fontId="2" fillId="5" borderId="1" xfId="0" applyFont="1" applyFill="1" applyBorder="1" applyAlignment="1">
      <alignment horizontal="center"/>
    </xf>
    <xf numFmtId="0" fontId="2" fillId="5" borderId="1" xfId="0" applyFont="1" applyFill="1" applyBorder="1" applyAlignment="1">
      <alignment vertical="center" wrapText="1"/>
    </xf>
    <xf numFmtId="0" fontId="4" fillId="2" borderId="1" xfId="0" applyFont="1" applyFill="1" applyBorder="1" applyAlignment="1">
      <alignment vertical="center"/>
    </xf>
    <xf numFmtId="0" fontId="4" fillId="5" borderId="1" xfId="0" applyFont="1" applyFill="1" applyBorder="1" applyAlignment="1">
      <alignment vertical="center" wrapText="1"/>
    </xf>
    <xf numFmtId="0" fontId="4" fillId="0" borderId="3" xfId="0" applyFont="1" applyBorder="1" applyAlignment="1">
      <alignment horizontal="center"/>
    </xf>
    <xf numFmtId="3" fontId="4" fillId="0" borderId="1" xfId="0" applyNumberFormat="1" applyFont="1" applyBorder="1" applyAlignment="1">
      <alignment horizontal="center"/>
    </xf>
    <xf numFmtId="0" fontId="3" fillId="5" borderId="0" xfId="0" applyFont="1" applyFill="1" applyBorder="1"/>
    <xf numFmtId="0" fontId="3" fillId="5" borderId="0" xfId="0" applyFont="1" applyFill="1"/>
    <xf numFmtId="0" fontId="4" fillId="3" borderId="1" xfId="0" applyFont="1" applyFill="1" applyBorder="1" applyAlignment="1">
      <alignment horizontal="center"/>
    </xf>
    <xf numFmtId="0" fontId="4" fillId="4" borderId="1" xfId="0" applyFont="1" applyFill="1" applyBorder="1" applyAlignment="1">
      <alignment horizontal="center"/>
    </xf>
    <xf numFmtId="0" fontId="6" fillId="0" borderId="0" xfId="0" applyFont="1" applyAlignment="1">
      <alignment horizontal="center"/>
    </xf>
    <xf numFmtId="0" fontId="1" fillId="0" borderId="0" xfId="0" applyFont="1" applyAlignment="1">
      <alignment horizontal="center"/>
    </xf>
    <xf numFmtId="0" fontId="4" fillId="0" borderId="0" xfId="0" applyFont="1" applyAlignment="1">
      <alignment horizontal="left" wrapText="1"/>
    </xf>
    <xf numFmtId="0" fontId="2" fillId="2" borderId="5" xfId="0" applyFont="1" applyFill="1" applyBorder="1" applyAlignment="1">
      <alignment horizontal="left" vertical="center"/>
    </xf>
    <xf numFmtId="0" fontId="2" fillId="2" borderId="3" xfId="0" applyFont="1" applyFill="1" applyBorder="1" applyAlignment="1">
      <alignment horizontal="left" vertical="center"/>
    </xf>
    <xf numFmtId="0" fontId="4" fillId="2" borderId="5" xfId="0" applyFont="1" applyFill="1" applyBorder="1" applyAlignment="1">
      <alignment horizontal="center" vertical="center"/>
    </xf>
    <xf numFmtId="0" fontId="4" fillId="2" borderId="3" xfId="0" applyFont="1" applyFill="1" applyBorder="1" applyAlignment="1">
      <alignment horizontal="center" vertical="center"/>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left"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1</xdr:colOff>
      <xdr:row>31</xdr:row>
      <xdr:rowOff>0</xdr:rowOff>
    </xdr:from>
    <xdr:to>
      <xdr:col>4</xdr:col>
      <xdr:colOff>609601</xdr:colOff>
      <xdr:row>45</xdr:row>
      <xdr:rowOff>9662</xdr:rowOff>
    </xdr:to>
    <xdr:pic>
      <xdr:nvPicPr>
        <xdr:cNvPr id="3" name="Picture 0" descr="15iT0R0T0R0S0T0R0x0T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4914900"/>
          <a:ext cx="5010150" cy="22766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50</xdr:row>
      <xdr:rowOff>0</xdr:rowOff>
    </xdr:from>
    <xdr:to>
      <xdr:col>5</xdr:col>
      <xdr:colOff>19050</xdr:colOff>
      <xdr:row>65</xdr:row>
      <xdr:rowOff>114300</xdr:rowOff>
    </xdr:to>
    <xdr:pic>
      <xdr:nvPicPr>
        <xdr:cNvPr id="7" name="Picture 1" descr="15iT0R0T0R0S0T0R0x1T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162925"/>
          <a:ext cx="5181600" cy="2543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69</xdr:row>
      <xdr:rowOff>0</xdr:rowOff>
    </xdr:from>
    <xdr:to>
      <xdr:col>5</xdr:col>
      <xdr:colOff>19050</xdr:colOff>
      <xdr:row>84</xdr:row>
      <xdr:rowOff>47625</xdr:rowOff>
    </xdr:to>
    <xdr:pic>
      <xdr:nvPicPr>
        <xdr:cNvPr id="8" name="Picture 2" descr="15iT0R0T0R0S0T0R0x2T0"/>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11249025"/>
          <a:ext cx="5181600" cy="2476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88</xdr:row>
      <xdr:rowOff>0</xdr:rowOff>
    </xdr:from>
    <xdr:to>
      <xdr:col>5</xdr:col>
      <xdr:colOff>19050</xdr:colOff>
      <xdr:row>104</xdr:row>
      <xdr:rowOff>114300</xdr:rowOff>
    </xdr:to>
    <xdr:pic>
      <xdr:nvPicPr>
        <xdr:cNvPr id="9" name="Picture 3" descr="15iT0R0T0R0S0T0R0x3T0"/>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4954250"/>
          <a:ext cx="5181600" cy="2705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workbookViewId="0">
      <selection sqref="A1:H1"/>
    </sheetView>
  </sheetViews>
  <sheetFormatPr defaultRowHeight="12.75" x14ac:dyDescent="0.2"/>
  <cols>
    <col min="1" max="1" width="41.28515625" style="22" customWidth="1"/>
    <col min="2" max="2" width="6.85546875" style="22" customWidth="1"/>
    <col min="3" max="3" width="10.85546875" style="22" customWidth="1"/>
    <col min="4" max="4" width="9.5703125" style="22" customWidth="1"/>
    <col min="5" max="5" width="12.140625" style="22" customWidth="1"/>
    <col min="6" max="6" width="6.140625" style="22" customWidth="1"/>
    <col min="7" max="7" width="8.7109375" style="21" customWidth="1"/>
    <col min="8" max="8" width="8" style="22" customWidth="1"/>
    <col min="9" max="16384" width="9.140625" style="22"/>
  </cols>
  <sheetData>
    <row r="1" spans="1:8" x14ac:dyDescent="0.2">
      <c r="A1" s="77" t="s">
        <v>110</v>
      </c>
      <c r="B1" s="77"/>
      <c r="C1" s="77"/>
      <c r="D1" s="77"/>
      <c r="E1" s="77"/>
      <c r="F1" s="77"/>
      <c r="G1" s="77"/>
      <c r="H1" s="77"/>
    </row>
    <row r="2" spans="1:8" x14ac:dyDescent="0.2">
      <c r="A2" s="77" t="s">
        <v>109</v>
      </c>
      <c r="B2" s="77"/>
      <c r="C2" s="77"/>
      <c r="D2" s="77"/>
      <c r="E2" s="77"/>
      <c r="F2" s="77"/>
      <c r="G2" s="77"/>
      <c r="H2" s="77"/>
    </row>
    <row r="3" spans="1:8" x14ac:dyDescent="0.2">
      <c r="A3" s="23"/>
      <c r="B3" s="23"/>
      <c r="C3" s="23"/>
      <c r="D3" s="23"/>
      <c r="E3" s="23"/>
      <c r="F3" s="23"/>
    </row>
    <row r="4" spans="1:8" x14ac:dyDescent="0.2">
      <c r="B4" s="76" t="s">
        <v>115</v>
      </c>
      <c r="C4" s="76"/>
      <c r="D4" s="75" t="s">
        <v>118</v>
      </c>
      <c r="E4" s="75"/>
      <c r="F4" s="75"/>
      <c r="G4" s="75"/>
    </row>
    <row r="5" spans="1:8" ht="51" x14ac:dyDescent="0.2">
      <c r="A5" s="24" t="s">
        <v>111</v>
      </c>
      <c r="B5" s="25" t="s">
        <v>117</v>
      </c>
      <c r="C5" s="25" t="s">
        <v>116</v>
      </c>
      <c r="D5" s="26" t="s">
        <v>114</v>
      </c>
      <c r="E5" s="26" t="s">
        <v>113</v>
      </c>
      <c r="F5" s="26" t="s">
        <v>112</v>
      </c>
      <c r="G5" s="26" t="s">
        <v>140</v>
      </c>
      <c r="H5" s="20" t="s">
        <v>104</v>
      </c>
    </row>
    <row r="6" spans="1:8" ht="38.25" x14ac:dyDescent="0.2">
      <c r="A6" s="70" t="s">
        <v>46</v>
      </c>
      <c r="B6" s="71">
        <v>2</v>
      </c>
      <c r="C6" s="72">
        <v>1267</v>
      </c>
      <c r="D6" s="27">
        <v>20</v>
      </c>
      <c r="E6" s="27">
        <v>33</v>
      </c>
      <c r="F6" s="27">
        <v>16</v>
      </c>
      <c r="G6" s="27">
        <v>19</v>
      </c>
      <c r="H6" s="27">
        <v>12</v>
      </c>
    </row>
    <row r="7" spans="1:8" ht="25.5" x14ac:dyDescent="0.2">
      <c r="A7" s="70" t="s">
        <v>45</v>
      </c>
      <c r="B7" s="71">
        <v>2</v>
      </c>
      <c r="C7" s="72">
        <v>1273</v>
      </c>
      <c r="D7" s="27">
        <v>21</v>
      </c>
      <c r="E7" s="27">
        <v>34</v>
      </c>
      <c r="F7" s="27">
        <v>16</v>
      </c>
      <c r="G7" s="27">
        <v>19</v>
      </c>
      <c r="H7" s="27">
        <v>12</v>
      </c>
    </row>
    <row r="8" spans="1:8" ht="25.5" x14ac:dyDescent="0.2">
      <c r="A8" s="70" t="s">
        <v>51</v>
      </c>
      <c r="B8" s="71">
        <v>3</v>
      </c>
      <c r="C8" s="72">
        <v>1315</v>
      </c>
      <c r="D8" s="27">
        <v>29</v>
      </c>
      <c r="E8" s="27">
        <v>31</v>
      </c>
      <c r="F8" s="27">
        <v>16</v>
      </c>
      <c r="G8" s="27">
        <v>28</v>
      </c>
      <c r="H8" s="27">
        <v>12</v>
      </c>
    </row>
    <row r="9" spans="1:8" ht="25.5" x14ac:dyDescent="0.2">
      <c r="A9" s="70" t="s">
        <v>50</v>
      </c>
      <c r="B9" s="71">
        <v>4</v>
      </c>
      <c r="C9" s="72">
        <v>1337</v>
      </c>
      <c r="D9" s="27">
        <v>28</v>
      </c>
      <c r="E9" s="27">
        <v>32</v>
      </c>
      <c r="F9" s="27">
        <v>16</v>
      </c>
      <c r="G9" s="27">
        <v>28</v>
      </c>
      <c r="H9" s="27">
        <v>12</v>
      </c>
    </row>
    <row r="10" spans="1:8" ht="25.5" x14ac:dyDescent="0.2">
      <c r="A10" s="70" t="s">
        <v>69</v>
      </c>
      <c r="B10" s="71">
        <v>7</v>
      </c>
      <c r="C10" s="72">
        <v>1278</v>
      </c>
      <c r="D10" s="27">
        <v>21</v>
      </c>
      <c r="E10" s="27">
        <v>22</v>
      </c>
      <c r="F10" s="27">
        <v>19</v>
      </c>
      <c r="G10" s="27">
        <v>22</v>
      </c>
      <c r="H10" s="27">
        <v>4</v>
      </c>
    </row>
    <row r="11" spans="1:8" ht="38.25" x14ac:dyDescent="0.2">
      <c r="A11" s="70" t="s">
        <v>86</v>
      </c>
      <c r="B11" s="71">
        <v>7</v>
      </c>
      <c r="C11" s="72">
        <v>2620</v>
      </c>
      <c r="D11" s="27">
        <v>30</v>
      </c>
      <c r="E11" s="27">
        <v>34</v>
      </c>
      <c r="F11" s="27">
        <v>32</v>
      </c>
      <c r="G11" s="27">
        <v>30</v>
      </c>
      <c r="H11" s="27">
        <v>12</v>
      </c>
    </row>
    <row r="12" spans="1:8" ht="38.25" x14ac:dyDescent="0.2">
      <c r="A12" s="70" t="s">
        <v>87</v>
      </c>
      <c r="B12" s="71">
        <v>8</v>
      </c>
      <c r="C12" s="72">
        <v>2646</v>
      </c>
      <c r="D12" s="27">
        <v>30</v>
      </c>
      <c r="E12" s="27">
        <v>34</v>
      </c>
      <c r="F12" s="27">
        <v>32</v>
      </c>
      <c r="G12" s="27">
        <v>30</v>
      </c>
      <c r="H12" s="27">
        <v>12</v>
      </c>
    </row>
    <row r="13" spans="1:8" ht="25.5" x14ac:dyDescent="0.2">
      <c r="A13" s="70" t="s">
        <v>44</v>
      </c>
      <c r="B13" s="71">
        <v>9</v>
      </c>
      <c r="C13" s="72">
        <v>1307</v>
      </c>
      <c r="D13" s="27">
        <v>27</v>
      </c>
      <c r="E13" s="27">
        <v>34</v>
      </c>
      <c r="F13" s="27">
        <v>16</v>
      </c>
      <c r="G13" s="27">
        <v>26</v>
      </c>
      <c r="H13" s="27">
        <v>12</v>
      </c>
    </row>
    <row r="14" spans="1:8" x14ac:dyDescent="0.2">
      <c r="A14" s="70" t="s">
        <v>80</v>
      </c>
      <c r="B14" s="71">
        <v>9</v>
      </c>
      <c r="C14" s="72">
        <v>2544</v>
      </c>
      <c r="D14" s="27">
        <v>31</v>
      </c>
      <c r="E14" s="27">
        <v>34</v>
      </c>
      <c r="F14" s="27">
        <v>29</v>
      </c>
      <c r="G14" s="27">
        <v>30</v>
      </c>
      <c r="H14" s="27">
        <v>12</v>
      </c>
    </row>
    <row r="15" spans="1:8" ht="25.5" x14ac:dyDescent="0.2">
      <c r="A15" s="70" t="s">
        <v>85</v>
      </c>
      <c r="B15" s="71">
        <v>9</v>
      </c>
      <c r="C15" s="72">
        <v>2585</v>
      </c>
      <c r="D15" s="27">
        <v>31</v>
      </c>
      <c r="E15" s="27">
        <v>34</v>
      </c>
      <c r="F15" s="27">
        <v>29</v>
      </c>
      <c r="G15" s="27">
        <v>32</v>
      </c>
      <c r="H15" s="27">
        <v>12</v>
      </c>
    </row>
    <row r="16" spans="1:8" ht="38.25" x14ac:dyDescent="0.2">
      <c r="A16" s="70" t="s">
        <v>89</v>
      </c>
      <c r="B16" s="71">
        <v>10</v>
      </c>
      <c r="C16" s="72">
        <v>2454</v>
      </c>
      <c r="D16" s="27">
        <v>37</v>
      </c>
      <c r="E16" s="27">
        <v>30</v>
      </c>
      <c r="F16" s="27">
        <v>35</v>
      </c>
      <c r="G16" s="27">
        <v>36</v>
      </c>
      <c r="H16" s="27">
        <v>10</v>
      </c>
    </row>
    <row r="17" spans="1:8" ht="38.25" x14ac:dyDescent="0.2">
      <c r="A17" s="70" t="s">
        <v>47</v>
      </c>
      <c r="B17" s="71">
        <v>12</v>
      </c>
      <c r="C17" s="72">
        <v>1348</v>
      </c>
      <c r="D17" s="27">
        <v>39</v>
      </c>
      <c r="E17" s="27">
        <v>37</v>
      </c>
      <c r="F17" s="27">
        <v>15</v>
      </c>
      <c r="G17" s="27">
        <v>30</v>
      </c>
      <c r="H17" s="27">
        <v>12</v>
      </c>
    </row>
    <row r="18" spans="1:8" ht="25.5" x14ac:dyDescent="0.2">
      <c r="A18" s="70" t="s">
        <v>61</v>
      </c>
      <c r="B18" s="71">
        <v>14</v>
      </c>
      <c r="C18" s="72">
        <v>1338</v>
      </c>
      <c r="D18" s="27">
        <v>31</v>
      </c>
      <c r="E18" s="27">
        <v>23</v>
      </c>
      <c r="F18" s="27">
        <v>24</v>
      </c>
      <c r="G18" s="27">
        <v>32</v>
      </c>
      <c r="H18" s="27">
        <v>8</v>
      </c>
    </row>
    <row r="19" spans="1:8" ht="25.5" x14ac:dyDescent="0.2">
      <c r="A19" s="70" t="s">
        <v>43</v>
      </c>
      <c r="B19" s="71">
        <v>14</v>
      </c>
      <c r="C19" s="72">
        <v>1406</v>
      </c>
      <c r="D19" s="27">
        <v>34</v>
      </c>
      <c r="E19" s="27">
        <v>37</v>
      </c>
      <c r="F19" s="27">
        <v>16</v>
      </c>
      <c r="G19" s="27">
        <v>33</v>
      </c>
      <c r="H19" s="27">
        <v>12</v>
      </c>
    </row>
    <row r="20" spans="1:8" ht="25.5" x14ac:dyDescent="0.2">
      <c r="A20" s="70" t="s">
        <v>48</v>
      </c>
      <c r="B20" s="71">
        <v>14</v>
      </c>
      <c r="C20" s="72">
        <v>1480</v>
      </c>
      <c r="D20" s="27">
        <v>46</v>
      </c>
      <c r="E20" s="27">
        <v>37</v>
      </c>
      <c r="F20" s="27">
        <v>18</v>
      </c>
      <c r="G20" s="27">
        <v>30</v>
      </c>
      <c r="H20" s="27">
        <v>12</v>
      </c>
    </row>
    <row r="21" spans="1:8" ht="38.25" x14ac:dyDescent="0.2">
      <c r="A21" s="70" t="s">
        <v>88</v>
      </c>
      <c r="B21" s="71">
        <v>18</v>
      </c>
      <c r="C21" s="72">
        <v>2700</v>
      </c>
      <c r="D21" s="27">
        <v>40</v>
      </c>
      <c r="E21" s="27">
        <v>36</v>
      </c>
      <c r="F21" s="27">
        <v>34</v>
      </c>
      <c r="G21" s="27">
        <v>40</v>
      </c>
      <c r="H21" s="27">
        <v>12</v>
      </c>
    </row>
    <row r="22" spans="1:8" ht="25.5" x14ac:dyDescent="0.2">
      <c r="A22" s="70" t="s">
        <v>78</v>
      </c>
      <c r="B22" s="71">
        <v>18</v>
      </c>
      <c r="C22" s="72">
        <v>2491</v>
      </c>
      <c r="D22" s="27">
        <v>42</v>
      </c>
      <c r="E22" s="27">
        <v>35</v>
      </c>
      <c r="F22" s="27">
        <v>25</v>
      </c>
      <c r="G22" s="27">
        <v>39</v>
      </c>
      <c r="H22" s="27">
        <v>11</v>
      </c>
    </row>
    <row r="23" spans="1:8" ht="25.5" x14ac:dyDescent="0.2">
      <c r="A23" s="70" t="s">
        <v>79</v>
      </c>
      <c r="B23" s="71">
        <v>18</v>
      </c>
      <c r="C23" s="72">
        <v>2426</v>
      </c>
      <c r="D23" s="27">
        <v>43</v>
      </c>
      <c r="E23" s="27">
        <v>34</v>
      </c>
      <c r="F23" s="27">
        <v>22</v>
      </c>
      <c r="G23" s="27">
        <v>37</v>
      </c>
      <c r="H23" s="27">
        <v>11</v>
      </c>
    </row>
    <row r="24" spans="1:8" ht="25.5" x14ac:dyDescent="0.2">
      <c r="A24" s="70" t="s">
        <v>66</v>
      </c>
      <c r="B24" s="71">
        <v>20</v>
      </c>
      <c r="C24" s="72">
        <v>1303</v>
      </c>
      <c r="D24" s="27">
        <v>24</v>
      </c>
      <c r="E24" s="27">
        <v>25</v>
      </c>
      <c r="F24" s="27">
        <v>19</v>
      </c>
      <c r="G24" s="27">
        <v>22</v>
      </c>
      <c r="H24" s="27">
        <v>10</v>
      </c>
    </row>
    <row r="25" spans="1:8" ht="38.25" x14ac:dyDescent="0.2">
      <c r="A25" s="70" t="s">
        <v>60</v>
      </c>
      <c r="B25" s="71">
        <v>23</v>
      </c>
      <c r="C25" s="72">
        <v>1499</v>
      </c>
      <c r="D25" s="27">
        <v>45</v>
      </c>
      <c r="E25" s="27">
        <v>41</v>
      </c>
      <c r="F25" s="27">
        <v>23</v>
      </c>
      <c r="G25" s="27">
        <v>42</v>
      </c>
      <c r="H25" s="27">
        <v>12</v>
      </c>
    </row>
    <row r="26" spans="1:8" x14ac:dyDescent="0.2">
      <c r="A26" s="70" t="s">
        <v>49</v>
      </c>
      <c r="B26" s="71">
        <v>24</v>
      </c>
      <c r="C26" s="72">
        <v>1586</v>
      </c>
      <c r="D26" s="27">
        <v>41</v>
      </c>
      <c r="E26" s="27">
        <v>35</v>
      </c>
      <c r="F26" s="27">
        <v>16</v>
      </c>
      <c r="G26" s="27">
        <v>41</v>
      </c>
      <c r="H26" s="27">
        <v>12</v>
      </c>
    </row>
    <row r="27" spans="1:8" ht="38.25" x14ac:dyDescent="0.2">
      <c r="A27" s="70" t="s">
        <v>67</v>
      </c>
      <c r="B27" s="71">
        <v>25</v>
      </c>
      <c r="C27" s="72">
        <v>1362</v>
      </c>
      <c r="D27" s="27">
        <v>37</v>
      </c>
      <c r="E27" s="27">
        <v>38</v>
      </c>
      <c r="F27" s="27">
        <v>21</v>
      </c>
      <c r="G27" s="27">
        <v>35</v>
      </c>
      <c r="H27" s="27">
        <v>12</v>
      </c>
    </row>
    <row r="28" spans="1:8" ht="25.5" x14ac:dyDescent="0.2">
      <c r="A28" s="70" t="s">
        <v>54</v>
      </c>
      <c r="B28" s="71">
        <v>26</v>
      </c>
      <c r="C28" s="72">
        <v>1328</v>
      </c>
      <c r="D28" s="27">
        <v>36</v>
      </c>
      <c r="E28" s="27">
        <v>35</v>
      </c>
      <c r="F28" s="27">
        <v>20</v>
      </c>
      <c r="G28" s="27">
        <v>32</v>
      </c>
      <c r="H28" s="27">
        <v>12</v>
      </c>
    </row>
    <row r="29" spans="1:8" ht="25.5" x14ac:dyDescent="0.2">
      <c r="A29" s="70" t="s">
        <v>42</v>
      </c>
      <c r="B29" s="71">
        <v>26</v>
      </c>
      <c r="C29" s="72">
        <v>1583</v>
      </c>
      <c r="D29" s="27">
        <v>41</v>
      </c>
      <c r="E29" s="27">
        <v>40</v>
      </c>
      <c r="F29" s="27">
        <v>15</v>
      </c>
      <c r="G29" s="27">
        <v>38</v>
      </c>
      <c r="H29" s="27">
        <v>12</v>
      </c>
    </row>
    <row r="30" spans="1:8" x14ac:dyDescent="0.2">
      <c r="A30" s="70" t="s">
        <v>81</v>
      </c>
      <c r="B30" s="71">
        <v>27</v>
      </c>
      <c r="C30" s="72">
        <v>3156</v>
      </c>
      <c r="D30" s="27">
        <v>38</v>
      </c>
      <c r="E30" s="27">
        <v>32</v>
      </c>
      <c r="F30" s="27">
        <v>29</v>
      </c>
      <c r="G30" s="27">
        <v>39</v>
      </c>
      <c r="H30" s="27">
        <v>11</v>
      </c>
    </row>
    <row r="31" spans="1:8" x14ac:dyDescent="0.2">
      <c r="A31" s="70" t="s">
        <v>83</v>
      </c>
      <c r="B31" s="71">
        <v>27</v>
      </c>
      <c r="C31" s="72">
        <v>3945</v>
      </c>
      <c r="D31" s="27">
        <v>43</v>
      </c>
      <c r="E31" s="27">
        <v>37</v>
      </c>
      <c r="F31" s="27">
        <v>24</v>
      </c>
      <c r="G31" s="27">
        <v>42</v>
      </c>
      <c r="H31" s="27">
        <v>12</v>
      </c>
    </row>
    <row r="32" spans="1:8" ht="25.5" x14ac:dyDescent="0.2">
      <c r="A32" s="70" t="s">
        <v>68</v>
      </c>
      <c r="B32" s="71">
        <v>29</v>
      </c>
      <c r="C32" s="72">
        <v>1610</v>
      </c>
      <c r="D32" s="27">
        <v>46</v>
      </c>
      <c r="E32" s="27">
        <v>37</v>
      </c>
      <c r="F32" s="27">
        <v>24</v>
      </c>
      <c r="G32" s="27">
        <v>39</v>
      </c>
      <c r="H32" s="27">
        <v>12</v>
      </c>
    </row>
    <row r="33" spans="1:8" ht="25.5" x14ac:dyDescent="0.2">
      <c r="A33" s="70" t="s">
        <v>58</v>
      </c>
      <c r="B33" s="71">
        <v>31</v>
      </c>
      <c r="C33" s="72">
        <v>1592</v>
      </c>
      <c r="D33" s="27">
        <v>53</v>
      </c>
      <c r="E33" s="27">
        <v>43</v>
      </c>
      <c r="F33" s="27">
        <v>22</v>
      </c>
      <c r="G33" s="27">
        <v>49</v>
      </c>
      <c r="H33" s="27">
        <v>12</v>
      </c>
    </row>
    <row r="34" spans="1:8" ht="25.5" x14ac:dyDescent="0.2">
      <c r="A34" s="70" t="s">
        <v>53</v>
      </c>
      <c r="B34" s="71">
        <v>32</v>
      </c>
      <c r="C34" s="72">
        <v>3784</v>
      </c>
      <c r="D34" s="27">
        <v>47</v>
      </c>
      <c r="E34" s="27">
        <v>42</v>
      </c>
      <c r="F34" s="27">
        <v>20</v>
      </c>
      <c r="G34" s="27">
        <v>42</v>
      </c>
      <c r="H34" s="27">
        <v>12</v>
      </c>
    </row>
    <row r="35" spans="1:8" ht="25.5" x14ac:dyDescent="0.2">
      <c r="A35" s="70" t="s">
        <v>70</v>
      </c>
      <c r="B35" s="71">
        <v>33</v>
      </c>
      <c r="C35" s="72">
        <v>1486</v>
      </c>
      <c r="D35" s="27">
        <v>51</v>
      </c>
      <c r="E35" s="27">
        <v>38</v>
      </c>
      <c r="F35" s="27">
        <v>26</v>
      </c>
      <c r="G35" s="27">
        <v>39</v>
      </c>
      <c r="H35" s="27">
        <v>12</v>
      </c>
    </row>
    <row r="36" spans="1:8" ht="51" x14ac:dyDescent="0.2">
      <c r="A36" s="70" t="s">
        <v>62</v>
      </c>
      <c r="B36" s="71">
        <v>34</v>
      </c>
      <c r="C36" s="72">
        <v>1417</v>
      </c>
      <c r="D36" s="27">
        <v>39</v>
      </c>
      <c r="E36" s="27">
        <v>38</v>
      </c>
      <c r="F36" s="27">
        <v>21</v>
      </c>
      <c r="G36" s="27">
        <v>36</v>
      </c>
      <c r="H36" s="27">
        <v>12</v>
      </c>
    </row>
    <row r="37" spans="1:8" ht="25.5" x14ac:dyDescent="0.2">
      <c r="A37" s="70" t="s">
        <v>63</v>
      </c>
      <c r="B37" s="71">
        <v>35</v>
      </c>
      <c r="C37" s="72">
        <v>1542</v>
      </c>
      <c r="D37" s="27">
        <v>43</v>
      </c>
      <c r="E37" s="27">
        <v>40</v>
      </c>
      <c r="F37" s="27">
        <v>20</v>
      </c>
      <c r="G37" s="27">
        <v>35</v>
      </c>
      <c r="H37" s="27">
        <v>12</v>
      </c>
    </row>
    <row r="38" spans="1:8" ht="25.5" x14ac:dyDescent="0.2">
      <c r="A38" s="70" t="s">
        <v>64</v>
      </c>
      <c r="B38" s="71">
        <v>35</v>
      </c>
      <c r="C38" s="72">
        <v>1415</v>
      </c>
      <c r="D38" s="27">
        <v>54</v>
      </c>
      <c r="E38" s="27">
        <v>46</v>
      </c>
      <c r="F38" s="27">
        <v>23</v>
      </c>
      <c r="G38" s="27">
        <v>47</v>
      </c>
      <c r="H38" s="27">
        <v>12</v>
      </c>
    </row>
    <row r="39" spans="1:8" x14ac:dyDescent="0.2">
      <c r="A39" s="70" t="s">
        <v>72</v>
      </c>
      <c r="B39" s="71">
        <v>38</v>
      </c>
      <c r="C39" s="72">
        <v>1552</v>
      </c>
      <c r="D39" s="27">
        <v>50</v>
      </c>
      <c r="E39" s="27">
        <v>41</v>
      </c>
      <c r="F39" s="27">
        <v>20</v>
      </c>
      <c r="G39" s="27">
        <v>40</v>
      </c>
      <c r="H39" s="27">
        <v>11</v>
      </c>
    </row>
    <row r="40" spans="1:8" ht="25.5" x14ac:dyDescent="0.2">
      <c r="A40" s="70" t="s">
        <v>211</v>
      </c>
      <c r="B40" s="71">
        <v>38</v>
      </c>
      <c r="C40" s="72">
        <v>1422</v>
      </c>
      <c r="D40" s="27">
        <v>53</v>
      </c>
      <c r="E40" s="27">
        <v>50</v>
      </c>
      <c r="F40" s="27">
        <v>18</v>
      </c>
      <c r="G40" s="27">
        <v>53</v>
      </c>
      <c r="H40" s="27">
        <v>12</v>
      </c>
    </row>
    <row r="41" spans="1:8" ht="25.5" x14ac:dyDescent="0.2">
      <c r="A41" s="70" t="s">
        <v>73</v>
      </c>
      <c r="B41" s="71">
        <v>40</v>
      </c>
      <c r="C41" s="72">
        <v>1459</v>
      </c>
      <c r="D41" s="27">
        <v>57</v>
      </c>
      <c r="E41" s="27">
        <v>48</v>
      </c>
      <c r="F41" s="27">
        <v>19</v>
      </c>
      <c r="G41" s="27">
        <v>48</v>
      </c>
      <c r="H41" s="27">
        <v>12</v>
      </c>
    </row>
    <row r="42" spans="1:8" x14ac:dyDescent="0.2">
      <c r="A42" s="70" t="s">
        <v>65</v>
      </c>
      <c r="B42" s="71">
        <v>41</v>
      </c>
      <c r="C42" s="72">
        <v>1495</v>
      </c>
      <c r="D42" s="27">
        <v>50</v>
      </c>
      <c r="E42" s="27">
        <v>44</v>
      </c>
      <c r="F42" s="27">
        <v>24</v>
      </c>
      <c r="G42" s="27">
        <v>44</v>
      </c>
      <c r="H42" s="27">
        <v>12</v>
      </c>
    </row>
    <row r="43" spans="1:8" ht="25.5" x14ac:dyDescent="0.2">
      <c r="A43" s="70" t="s">
        <v>71</v>
      </c>
      <c r="B43" s="71">
        <v>41</v>
      </c>
      <c r="C43" s="72">
        <v>1450</v>
      </c>
      <c r="D43" s="27">
        <v>53</v>
      </c>
      <c r="E43" s="27">
        <v>45</v>
      </c>
      <c r="F43" s="27">
        <v>21</v>
      </c>
      <c r="G43" s="27">
        <v>44</v>
      </c>
      <c r="H43" s="27">
        <v>12</v>
      </c>
    </row>
    <row r="44" spans="1:8" x14ac:dyDescent="0.2">
      <c r="A44" s="70" t="s">
        <v>52</v>
      </c>
      <c r="B44" s="71">
        <v>43</v>
      </c>
      <c r="C44" s="72">
        <v>5165</v>
      </c>
      <c r="D44" s="27">
        <v>49</v>
      </c>
      <c r="E44" s="27">
        <v>43</v>
      </c>
      <c r="F44" s="27">
        <v>19</v>
      </c>
      <c r="G44" s="27">
        <v>45</v>
      </c>
      <c r="H44" s="27">
        <v>12</v>
      </c>
    </row>
    <row r="45" spans="1:8" ht="25.5" x14ac:dyDescent="0.2">
      <c r="A45" s="70" t="s">
        <v>57</v>
      </c>
      <c r="B45" s="71">
        <v>44</v>
      </c>
      <c r="C45" s="72">
        <v>2335</v>
      </c>
      <c r="D45" s="27">
        <v>55</v>
      </c>
      <c r="E45" s="27">
        <v>51</v>
      </c>
      <c r="F45" s="27">
        <v>20</v>
      </c>
      <c r="G45" s="27">
        <v>53</v>
      </c>
      <c r="H45" s="27">
        <v>12</v>
      </c>
    </row>
    <row r="46" spans="1:8" x14ac:dyDescent="0.2">
      <c r="A46" s="70" t="s">
        <v>59</v>
      </c>
      <c r="B46" s="71">
        <v>44</v>
      </c>
      <c r="C46" s="72">
        <v>2389</v>
      </c>
      <c r="D46" s="27">
        <v>55</v>
      </c>
      <c r="E46" s="27">
        <v>51</v>
      </c>
      <c r="F46" s="27">
        <v>20</v>
      </c>
      <c r="G46" s="27">
        <v>53</v>
      </c>
      <c r="H46" s="27">
        <v>12</v>
      </c>
    </row>
    <row r="47" spans="1:8" x14ac:dyDescent="0.2">
      <c r="A47" s="70" t="s">
        <v>55</v>
      </c>
      <c r="B47" s="71">
        <v>45</v>
      </c>
      <c r="C47" s="72">
        <v>5176</v>
      </c>
      <c r="D47" s="27">
        <v>55</v>
      </c>
      <c r="E47" s="27">
        <v>42</v>
      </c>
      <c r="F47" s="27">
        <v>22</v>
      </c>
      <c r="G47" s="27">
        <v>55</v>
      </c>
      <c r="H47" s="27">
        <v>12</v>
      </c>
    </row>
    <row r="48" spans="1:8" ht="25.5" x14ac:dyDescent="0.2">
      <c r="A48" s="70" t="s">
        <v>75</v>
      </c>
      <c r="B48" s="71">
        <v>48</v>
      </c>
      <c r="C48" s="72">
        <v>1649</v>
      </c>
      <c r="D48" s="27">
        <v>55</v>
      </c>
      <c r="E48" s="27">
        <v>41</v>
      </c>
      <c r="F48" s="27">
        <v>21</v>
      </c>
      <c r="G48" s="27">
        <v>53</v>
      </c>
      <c r="H48" s="27">
        <v>12</v>
      </c>
    </row>
    <row r="49" spans="1:8" x14ac:dyDescent="0.2">
      <c r="A49" s="70" t="s">
        <v>76</v>
      </c>
      <c r="B49" s="71">
        <v>49</v>
      </c>
      <c r="C49" s="72">
        <v>1790</v>
      </c>
      <c r="D49" s="27">
        <v>57</v>
      </c>
      <c r="E49" s="27">
        <v>53</v>
      </c>
      <c r="F49" s="27">
        <v>19</v>
      </c>
      <c r="G49" s="27">
        <v>57</v>
      </c>
      <c r="H49" s="27">
        <v>12</v>
      </c>
    </row>
    <row r="50" spans="1:8" x14ac:dyDescent="0.2">
      <c r="A50" s="70" t="s">
        <v>77</v>
      </c>
      <c r="B50" s="71">
        <v>51</v>
      </c>
      <c r="C50" s="72">
        <v>1471</v>
      </c>
      <c r="D50" s="27">
        <v>52</v>
      </c>
      <c r="E50" s="27">
        <v>48</v>
      </c>
      <c r="F50" s="27">
        <v>14</v>
      </c>
      <c r="G50" s="27">
        <v>55</v>
      </c>
      <c r="H50" s="27">
        <v>12</v>
      </c>
    </row>
    <row r="51" spans="1:8" ht="25.5" x14ac:dyDescent="0.2">
      <c r="A51" s="70" t="s">
        <v>84</v>
      </c>
      <c r="B51" s="71">
        <v>52</v>
      </c>
      <c r="C51" s="72">
        <v>4989</v>
      </c>
      <c r="D51" s="27">
        <v>59</v>
      </c>
      <c r="E51" s="27">
        <v>42</v>
      </c>
      <c r="F51" s="27">
        <v>30</v>
      </c>
      <c r="G51" s="27">
        <v>57</v>
      </c>
      <c r="H51" s="27">
        <v>12</v>
      </c>
    </row>
    <row r="52" spans="1:8" x14ac:dyDescent="0.2">
      <c r="A52" s="70" t="s">
        <v>56</v>
      </c>
      <c r="B52" s="71">
        <v>54</v>
      </c>
      <c r="C52" s="72">
        <v>4832</v>
      </c>
      <c r="D52" s="27">
        <v>56</v>
      </c>
      <c r="E52" s="27">
        <v>55</v>
      </c>
      <c r="F52" s="27">
        <v>20</v>
      </c>
      <c r="G52" s="27">
        <v>54</v>
      </c>
      <c r="H52" s="27">
        <v>12</v>
      </c>
    </row>
    <row r="53" spans="1:8" ht="25.5" x14ac:dyDescent="0.2">
      <c r="A53" s="70" t="s">
        <v>74</v>
      </c>
      <c r="B53" s="71">
        <v>57</v>
      </c>
      <c r="C53" s="72">
        <v>1651</v>
      </c>
      <c r="D53" s="27">
        <v>51</v>
      </c>
      <c r="E53" s="27">
        <v>39</v>
      </c>
      <c r="F53" s="27">
        <v>15</v>
      </c>
      <c r="G53" s="27">
        <v>52</v>
      </c>
      <c r="H53" s="27">
        <v>12</v>
      </c>
    </row>
  </sheetData>
  <autoFilter ref="A5:H5"/>
  <mergeCells count="4">
    <mergeCell ref="D4:G4"/>
    <mergeCell ref="B4:C4"/>
    <mergeCell ref="A2:H2"/>
    <mergeCell ref="A1:H1"/>
  </mergeCells>
  <conditionalFormatting sqref="E6:F53">
    <cfRule type="colorScale" priority="15">
      <colorScale>
        <cfvo type="min"/>
        <cfvo type="max"/>
        <color rgb="FFFCFCFF"/>
        <color rgb="FF63BE7B"/>
      </colorScale>
    </cfRule>
  </conditionalFormatting>
  <conditionalFormatting sqref="B6:C53">
    <cfRule type="colorScale" priority="14">
      <colorScale>
        <cfvo type="min"/>
        <cfvo type="max"/>
        <color rgb="FFFCFCFF"/>
        <color rgb="FFF8696B"/>
      </colorScale>
    </cfRule>
  </conditionalFormatting>
  <conditionalFormatting sqref="G6:G53">
    <cfRule type="colorScale" priority="2">
      <colorScale>
        <cfvo type="min"/>
        <cfvo type="percentile" val="50"/>
        <cfvo type="max"/>
        <color rgb="FFF8696B"/>
        <color rgb="FFFCFCFF"/>
        <color rgb="FF63BE7B"/>
      </colorScale>
    </cfRule>
  </conditionalFormatting>
  <conditionalFormatting sqref="B6:G53">
    <cfRule type="colorScale" priority="12">
      <colorScale>
        <cfvo type="min"/>
        <cfvo type="percentile" val="50"/>
        <cfvo type="max"/>
        <color rgb="FFF8696B"/>
        <color rgb="FFFCFCFF"/>
        <color rgb="FF63BE7B"/>
      </colorScale>
    </cfRule>
  </conditionalFormatting>
  <conditionalFormatting sqref="F6:F53">
    <cfRule type="colorScale" priority="1">
      <colorScale>
        <cfvo type="min"/>
        <cfvo type="percentile" val="50"/>
        <cfvo type="max"/>
        <color rgb="FF63BE7B"/>
        <color rgb="FFFCFCFF"/>
        <color rgb="FFF8696B"/>
      </colorScale>
    </cfRule>
  </conditionalFormatting>
  <conditionalFormatting sqref="H6:H53">
    <cfRule type="colorScale" priority="10">
      <colorScale>
        <cfvo type="min"/>
        <cfvo type="percentile" val="50"/>
        <cfvo type="max"/>
        <color rgb="FFF8696B"/>
        <color rgb="FFFCFCFF"/>
        <color rgb="FF63BE7B"/>
      </colorScale>
    </cfRule>
  </conditionalFormatting>
  <conditionalFormatting sqref="C6:C53">
    <cfRule type="colorScale" priority="9">
      <colorScale>
        <cfvo type="min"/>
        <cfvo type="percentile" val="50"/>
        <cfvo type="max"/>
        <color rgb="FFF8696B"/>
        <color rgb="FFFCFCFF"/>
        <color rgb="FF63BE7B"/>
      </colorScale>
    </cfRule>
  </conditionalFormatting>
  <conditionalFormatting sqref="B6:B53">
    <cfRule type="colorScale" priority="8">
      <colorScale>
        <cfvo type="min"/>
        <cfvo type="percentile" val="50"/>
        <cfvo type="max"/>
        <color rgb="FFF8696B"/>
        <color rgb="FFFCFCFF"/>
        <color rgb="FF63BE7B"/>
      </colorScale>
    </cfRule>
  </conditionalFormatting>
  <conditionalFormatting sqref="D6:G53">
    <cfRule type="colorScale" priority="6">
      <colorScale>
        <cfvo type="min"/>
        <cfvo type="percentile" val="50"/>
        <cfvo type="max"/>
        <color rgb="FFF8696B"/>
        <color rgb="FFFCFCFF"/>
        <color rgb="FF63BE7B"/>
      </colorScale>
    </cfRule>
  </conditionalFormatting>
  <conditionalFormatting sqref="D6:D53">
    <cfRule type="colorScale" priority="5">
      <colorScale>
        <cfvo type="min"/>
        <cfvo type="percentile" val="50"/>
        <cfvo type="max"/>
        <color rgb="FFF8696B"/>
        <color rgb="FFFCFCFF"/>
        <color rgb="FF63BE7B"/>
      </colorScale>
    </cfRule>
  </conditionalFormatting>
  <conditionalFormatting sqref="E6:E53">
    <cfRule type="colorScale" priority="4">
      <colorScale>
        <cfvo type="min"/>
        <cfvo type="percentile" val="50"/>
        <cfvo type="max"/>
        <color rgb="FFF8696B"/>
        <color rgb="FFFCFCFF"/>
        <color rgb="FF63BE7B"/>
      </colorScale>
    </cfRule>
  </conditionalFormatting>
  <pageMargins left="0.1" right="0.1" top="0.5" bottom="0.5" header="1" footer="1"/>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2"/>
  <sheetViews>
    <sheetView workbookViewId="0">
      <selection activeCell="A6" sqref="A6"/>
    </sheetView>
  </sheetViews>
  <sheetFormatPr defaultRowHeight="15" x14ac:dyDescent="0.25"/>
  <cols>
    <col min="1" max="2" width="31" customWidth="1"/>
    <col min="3" max="3" width="27.5703125" customWidth="1"/>
    <col min="5" max="7" width="39.7109375" style="47" customWidth="1"/>
  </cols>
  <sheetData>
    <row r="1" spans="1:7" x14ac:dyDescent="0.25">
      <c r="A1" s="50" t="s">
        <v>135</v>
      </c>
      <c r="B1" s="50" t="s">
        <v>114</v>
      </c>
      <c r="C1" s="50" t="s">
        <v>113</v>
      </c>
      <c r="E1" s="50" t="s">
        <v>207</v>
      </c>
      <c r="F1" s="50" t="s">
        <v>208</v>
      </c>
      <c r="G1" s="50" t="s">
        <v>209</v>
      </c>
    </row>
    <row r="2" spans="1:7" ht="30" x14ac:dyDescent="0.25">
      <c r="A2" s="50"/>
      <c r="B2" s="50"/>
      <c r="C2" s="50"/>
      <c r="E2" s="50"/>
      <c r="F2" s="50"/>
      <c r="G2" s="47" t="s">
        <v>54</v>
      </c>
    </row>
    <row r="3" spans="1:7" ht="42.75" x14ac:dyDescent="0.25">
      <c r="A3" s="50"/>
      <c r="B3" s="64" t="s">
        <v>61</v>
      </c>
      <c r="C3" s="64" t="s">
        <v>61</v>
      </c>
      <c r="E3" s="59"/>
      <c r="F3" s="56" t="s">
        <v>61</v>
      </c>
      <c r="G3" s="56" t="s">
        <v>61</v>
      </c>
    </row>
    <row r="4" spans="1:7" ht="42.75" x14ac:dyDescent="0.25">
      <c r="A4" s="50"/>
      <c r="B4" s="64" t="s">
        <v>66</v>
      </c>
      <c r="C4" s="64" t="s">
        <v>66</v>
      </c>
      <c r="E4" s="59"/>
      <c r="F4" s="56" t="s">
        <v>66</v>
      </c>
      <c r="G4" s="56" t="s">
        <v>66</v>
      </c>
    </row>
    <row r="5" spans="1:7" ht="30" x14ac:dyDescent="0.25">
      <c r="A5" s="64" t="s">
        <v>69</v>
      </c>
      <c r="B5" s="64" t="s">
        <v>69</v>
      </c>
      <c r="C5" s="64" t="s">
        <v>69</v>
      </c>
      <c r="E5" s="57" t="s">
        <v>69</v>
      </c>
      <c r="F5" s="56" t="s">
        <v>69</v>
      </c>
      <c r="G5" s="56" t="s">
        <v>69</v>
      </c>
    </row>
    <row r="6" spans="1:7" ht="30" x14ac:dyDescent="0.25">
      <c r="A6" s="50"/>
      <c r="B6" s="50"/>
      <c r="C6" s="50"/>
      <c r="G6" s="47" t="s">
        <v>78</v>
      </c>
    </row>
    <row r="7" spans="1:7" ht="42.75" x14ac:dyDescent="0.25">
      <c r="A7" s="50"/>
      <c r="B7" s="50"/>
      <c r="C7" s="64" t="s">
        <v>79</v>
      </c>
      <c r="G7" s="47" t="s">
        <v>79</v>
      </c>
    </row>
    <row r="8" spans="1:7" ht="28.5" x14ac:dyDescent="0.25">
      <c r="A8" s="50"/>
      <c r="B8" s="50"/>
      <c r="C8" s="64" t="s">
        <v>81</v>
      </c>
      <c r="G8" s="47" t="s">
        <v>81</v>
      </c>
    </row>
    <row r="9" spans="1:7" ht="30" x14ac:dyDescent="0.25">
      <c r="A9" s="64" t="s">
        <v>80</v>
      </c>
      <c r="B9" s="65" t="s">
        <v>80</v>
      </c>
      <c r="C9" s="65" t="s">
        <v>80</v>
      </c>
      <c r="E9" s="47" t="s">
        <v>85</v>
      </c>
    </row>
    <row r="10" spans="1:7" ht="30" x14ac:dyDescent="0.25">
      <c r="A10" s="64" t="s">
        <v>85</v>
      </c>
      <c r="B10" s="65" t="s">
        <v>85</v>
      </c>
      <c r="C10" s="65" t="s">
        <v>85</v>
      </c>
      <c r="E10" s="47" t="s">
        <v>80</v>
      </c>
    </row>
    <row r="11" spans="1:7" ht="57" x14ac:dyDescent="0.25">
      <c r="A11" s="64" t="s">
        <v>87</v>
      </c>
      <c r="B11" s="64" t="s">
        <v>87</v>
      </c>
      <c r="C11" s="65" t="s">
        <v>87</v>
      </c>
      <c r="E11" s="57" t="s">
        <v>87</v>
      </c>
      <c r="F11" s="56" t="s">
        <v>87</v>
      </c>
    </row>
    <row r="12" spans="1:7" ht="71.25" x14ac:dyDescent="0.25">
      <c r="A12" s="64" t="s">
        <v>86</v>
      </c>
      <c r="B12" s="64" t="s">
        <v>86</v>
      </c>
      <c r="C12" s="65" t="s">
        <v>86</v>
      </c>
      <c r="E12" s="57" t="s">
        <v>86</v>
      </c>
      <c r="F12" s="56" t="s">
        <v>86</v>
      </c>
    </row>
    <row r="13" spans="1:7" ht="71.25" x14ac:dyDescent="0.25">
      <c r="A13" s="64" t="s">
        <v>89</v>
      </c>
      <c r="B13" s="50"/>
      <c r="C13" s="64" t="s">
        <v>89</v>
      </c>
      <c r="E13" s="57" t="s">
        <v>89</v>
      </c>
      <c r="G13" s="56" t="s">
        <v>89</v>
      </c>
    </row>
    <row r="14" spans="1:7" ht="57" x14ac:dyDescent="0.25">
      <c r="A14" s="64" t="s">
        <v>44</v>
      </c>
      <c r="B14" s="64" t="s">
        <v>44</v>
      </c>
      <c r="C14" s="65" t="s">
        <v>44</v>
      </c>
      <c r="E14" s="56" t="s">
        <v>44</v>
      </c>
      <c r="F14" s="56" t="s">
        <v>44</v>
      </c>
    </row>
    <row r="15" spans="1:7" ht="57" x14ac:dyDescent="0.25">
      <c r="A15" s="64" t="s">
        <v>45</v>
      </c>
      <c r="B15" s="64" t="s">
        <v>45</v>
      </c>
      <c r="C15" s="65" t="s">
        <v>45</v>
      </c>
      <c r="E15" s="57" t="s">
        <v>45</v>
      </c>
      <c r="F15" s="56" t="s">
        <v>45</v>
      </c>
    </row>
    <row r="16" spans="1:7" ht="57" x14ac:dyDescent="0.25">
      <c r="A16" s="64" t="s">
        <v>46</v>
      </c>
      <c r="B16" s="64" t="s">
        <v>46</v>
      </c>
      <c r="C16" s="65" t="s">
        <v>46</v>
      </c>
      <c r="E16" s="57" t="s">
        <v>46</v>
      </c>
      <c r="F16" s="56" t="s">
        <v>46</v>
      </c>
    </row>
    <row r="17" spans="1:7" ht="57" x14ac:dyDescent="0.25">
      <c r="A17" s="64" t="s">
        <v>50</v>
      </c>
      <c r="B17" s="64" t="s">
        <v>50</v>
      </c>
      <c r="C17" s="64" t="s">
        <v>50</v>
      </c>
      <c r="E17" s="57" t="s">
        <v>50</v>
      </c>
      <c r="F17" s="56" t="s">
        <v>50</v>
      </c>
      <c r="G17" s="56" t="s">
        <v>50</v>
      </c>
    </row>
    <row r="18" spans="1:7" ht="57" x14ac:dyDescent="0.25">
      <c r="A18" s="64" t="s">
        <v>51</v>
      </c>
      <c r="B18" s="64" t="s">
        <v>51</v>
      </c>
      <c r="C18" s="64" t="s">
        <v>51</v>
      </c>
      <c r="E18" s="57" t="s">
        <v>51</v>
      </c>
      <c r="F18" s="56" t="s">
        <v>51</v>
      </c>
      <c r="G18" s="56" t="s">
        <v>51</v>
      </c>
    </row>
    <row r="21" spans="1:7" x14ac:dyDescent="0.25">
      <c r="E21" s="47" t="s">
        <v>196</v>
      </c>
      <c r="G21"/>
    </row>
    <row r="22" spans="1:7" ht="30" x14ac:dyDescent="0.25">
      <c r="E22" s="56" t="s">
        <v>61</v>
      </c>
      <c r="F22" s="59"/>
      <c r="G22"/>
    </row>
    <row r="23" spans="1:7" ht="30" x14ac:dyDescent="0.25">
      <c r="E23" s="56" t="s">
        <v>66</v>
      </c>
      <c r="F23" s="59"/>
      <c r="G23"/>
    </row>
    <row r="24" spans="1:7" ht="30" x14ac:dyDescent="0.25">
      <c r="E24" s="56" t="s">
        <v>69</v>
      </c>
      <c r="F24" s="59"/>
      <c r="G24"/>
    </row>
    <row r="25" spans="1:7" ht="45" x14ac:dyDescent="0.25">
      <c r="E25" s="56" t="s">
        <v>87</v>
      </c>
      <c r="F25" s="59"/>
      <c r="G25"/>
    </row>
    <row r="26" spans="1:7" ht="45" x14ac:dyDescent="0.25">
      <c r="E26" s="56" t="s">
        <v>86</v>
      </c>
      <c r="F26" s="59"/>
      <c r="G26"/>
    </row>
    <row r="27" spans="1:7" ht="45" x14ac:dyDescent="0.25">
      <c r="E27" s="56" t="s">
        <v>89</v>
      </c>
      <c r="F27" s="59"/>
      <c r="G27"/>
    </row>
    <row r="28" spans="1:7" ht="45" x14ac:dyDescent="0.25">
      <c r="E28" s="56" t="s">
        <v>44</v>
      </c>
      <c r="F28" s="59"/>
      <c r="G28"/>
    </row>
    <row r="29" spans="1:7" ht="45" x14ac:dyDescent="0.25">
      <c r="E29" s="56" t="s">
        <v>45</v>
      </c>
      <c r="F29" s="59"/>
      <c r="G29"/>
    </row>
    <row r="30" spans="1:7" ht="45" x14ac:dyDescent="0.25">
      <c r="E30" s="56" t="s">
        <v>46</v>
      </c>
      <c r="F30" s="59"/>
      <c r="G30"/>
    </row>
    <row r="31" spans="1:7" ht="30" x14ac:dyDescent="0.25">
      <c r="E31" s="56" t="s">
        <v>50</v>
      </c>
      <c r="F31" s="59"/>
      <c r="G31"/>
    </row>
    <row r="32" spans="1:7" ht="30" x14ac:dyDescent="0.25">
      <c r="E32" s="56" t="s">
        <v>51</v>
      </c>
      <c r="F32" s="59"/>
      <c r="G32"/>
    </row>
  </sheetData>
  <pageMargins left="0.7" right="0.7" top="0.5" bottom="0.5" header="0.3" footer="0.3"/>
  <pageSetup scale="9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5"/>
  <sheetViews>
    <sheetView workbookViewId="0">
      <selection activeCell="B65" sqref="B65"/>
    </sheetView>
  </sheetViews>
  <sheetFormatPr defaultRowHeight="17.25" customHeight="1" x14ac:dyDescent="0.2"/>
  <cols>
    <col min="1" max="1" width="2.5703125" style="61" customWidth="1"/>
    <col min="2" max="2" width="118.42578125" style="61" customWidth="1"/>
    <col min="3" max="16384" width="9.140625" style="61"/>
  </cols>
  <sheetData>
    <row r="1" spans="1:2" ht="17.25" customHeight="1" x14ac:dyDescent="0.25">
      <c r="A1" s="73" t="s">
        <v>196</v>
      </c>
      <c r="B1" s="60"/>
    </row>
    <row r="2" spans="1:2" ht="17.25" customHeight="1" x14ac:dyDescent="0.2">
      <c r="A2" s="60"/>
      <c r="B2" s="60"/>
    </row>
    <row r="3" spans="1:2" ht="17.25" customHeight="1" x14ac:dyDescent="0.2">
      <c r="A3" s="62" t="s">
        <v>197</v>
      </c>
      <c r="B3" s="60"/>
    </row>
    <row r="4" spans="1:2" ht="17.25" customHeight="1" x14ac:dyDescent="0.2">
      <c r="A4" s="60"/>
      <c r="B4" s="60" t="s">
        <v>42</v>
      </c>
    </row>
    <row r="5" spans="1:2" ht="17.25" customHeight="1" x14ac:dyDescent="0.2">
      <c r="A5" s="60"/>
      <c r="B5" s="60" t="s">
        <v>43</v>
      </c>
    </row>
    <row r="6" spans="1:2" ht="17.25" customHeight="1" x14ac:dyDescent="0.2">
      <c r="A6" s="60"/>
      <c r="B6" s="60" t="s">
        <v>44</v>
      </c>
    </row>
    <row r="7" spans="1:2" ht="17.25" customHeight="1" x14ac:dyDescent="0.2">
      <c r="A7" s="60"/>
      <c r="B7" s="60" t="s">
        <v>45</v>
      </c>
    </row>
    <row r="8" spans="1:2" ht="17.25" customHeight="1" x14ac:dyDescent="0.2">
      <c r="A8" s="60"/>
      <c r="B8" s="60" t="s">
        <v>46</v>
      </c>
    </row>
    <row r="9" spans="1:2" ht="17.25" customHeight="1" x14ac:dyDescent="0.2">
      <c r="A9" s="60"/>
      <c r="B9" s="60" t="s">
        <v>47</v>
      </c>
    </row>
    <row r="10" spans="1:2" ht="17.25" customHeight="1" x14ac:dyDescent="0.2">
      <c r="A10" s="60"/>
      <c r="B10" s="60" t="s">
        <v>48</v>
      </c>
    </row>
    <row r="11" spans="1:2" ht="17.25" customHeight="1" x14ac:dyDescent="0.2">
      <c r="A11" s="60"/>
      <c r="B11" s="60" t="s">
        <v>49</v>
      </c>
    </row>
    <row r="12" spans="1:2" ht="17.25" customHeight="1" x14ac:dyDescent="0.2">
      <c r="A12" s="60"/>
      <c r="B12" s="60" t="s">
        <v>50</v>
      </c>
    </row>
    <row r="13" spans="1:2" ht="17.25" customHeight="1" x14ac:dyDescent="0.2">
      <c r="A13" s="60"/>
      <c r="B13" s="60" t="s">
        <v>51</v>
      </c>
    </row>
    <row r="14" spans="1:2" ht="17.25" customHeight="1" x14ac:dyDescent="0.2">
      <c r="A14" s="60"/>
      <c r="B14" s="60"/>
    </row>
    <row r="15" spans="1:2" ht="17.25" customHeight="1" x14ac:dyDescent="0.2">
      <c r="A15" s="62" t="s">
        <v>198</v>
      </c>
      <c r="B15" s="60"/>
    </row>
    <row r="16" spans="1:2" ht="17.25" customHeight="1" x14ac:dyDescent="0.2">
      <c r="A16" s="60"/>
      <c r="B16" s="60" t="s">
        <v>54</v>
      </c>
    </row>
    <row r="17" spans="1:2" ht="17.25" customHeight="1" x14ac:dyDescent="0.2">
      <c r="A17" s="60"/>
      <c r="B17" s="60" t="s">
        <v>61</v>
      </c>
    </row>
    <row r="18" spans="1:2" ht="17.25" customHeight="1" x14ac:dyDescent="0.2">
      <c r="A18" s="60"/>
      <c r="B18" s="60" t="s">
        <v>66</v>
      </c>
    </row>
    <row r="19" spans="1:2" ht="17.25" customHeight="1" x14ac:dyDescent="0.2">
      <c r="A19" s="60"/>
      <c r="B19" s="60" t="s">
        <v>69</v>
      </c>
    </row>
    <row r="20" spans="1:2" ht="17.25" customHeight="1" x14ac:dyDescent="0.2">
      <c r="A20" s="60"/>
      <c r="B20" s="60"/>
    </row>
    <row r="21" spans="1:2" ht="17.25" customHeight="1" x14ac:dyDescent="0.2">
      <c r="A21" s="62" t="s">
        <v>199</v>
      </c>
      <c r="B21" s="60"/>
    </row>
    <row r="22" spans="1:2" ht="17.25" customHeight="1" x14ac:dyDescent="0.2">
      <c r="A22" s="62"/>
      <c r="B22" s="61" t="s">
        <v>80</v>
      </c>
    </row>
    <row r="23" spans="1:2" ht="17.25" customHeight="1" x14ac:dyDescent="0.2">
      <c r="A23" s="62"/>
      <c r="B23" s="61" t="s">
        <v>85</v>
      </c>
    </row>
    <row r="24" spans="1:2" ht="17.25" customHeight="1" x14ac:dyDescent="0.2">
      <c r="A24" s="60"/>
      <c r="B24" s="60" t="s">
        <v>87</v>
      </c>
    </row>
    <row r="25" spans="1:2" ht="17.25" customHeight="1" x14ac:dyDescent="0.2">
      <c r="A25" s="60"/>
      <c r="B25" s="60" t="s">
        <v>86</v>
      </c>
    </row>
    <row r="26" spans="1:2" ht="17.25" customHeight="1" x14ac:dyDescent="0.2">
      <c r="A26" s="60"/>
      <c r="B26" s="60" t="s">
        <v>89</v>
      </c>
    </row>
    <row r="30" spans="1:2" ht="17.25" customHeight="1" x14ac:dyDescent="0.25">
      <c r="A30" s="74" t="s">
        <v>200</v>
      </c>
    </row>
    <row r="32" spans="1:2" ht="17.25" customHeight="1" x14ac:dyDescent="0.2">
      <c r="A32" s="63" t="s">
        <v>201</v>
      </c>
    </row>
    <row r="33" spans="1:2" ht="17.25" customHeight="1" x14ac:dyDescent="0.2">
      <c r="B33" s="61" t="s">
        <v>60</v>
      </c>
    </row>
    <row r="34" spans="1:2" ht="17.25" customHeight="1" x14ac:dyDescent="0.2">
      <c r="B34" s="61" t="s">
        <v>62</v>
      </c>
    </row>
    <row r="35" spans="1:2" ht="17.25" customHeight="1" x14ac:dyDescent="0.2">
      <c r="B35" s="61" t="s">
        <v>67</v>
      </c>
    </row>
    <row r="37" spans="1:2" ht="17.25" customHeight="1" x14ac:dyDescent="0.2">
      <c r="A37" s="63" t="s">
        <v>202</v>
      </c>
    </row>
    <row r="38" spans="1:2" ht="17.25" customHeight="1" x14ac:dyDescent="0.2">
      <c r="B38" s="61" t="s">
        <v>78</v>
      </c>
    </row>
    <row r="39" spans="1:2" ht="17.25" customHeight="1" x14ac:dyDescent="0.2">
      <c r="B39" s="61" t="s">
        <v>79</v>
      </c>
    </row>
    <row r="41" spans="1:2" ht="17.25" customHeight="1" x14ac:dyDescent="0.2">
      <c r="A41" s="63" t="s">
        <v>203</v>
      </c>
    </row>
    <row r="42" spans="1:2" ht="17.25" customHeight="1" x14ac:dyDescent="0.2">
      <c r="B42" s="61" t="s">
        <v>58</v>
      </c>
    </row>
    <row r="43" spans="1:2" ht="17.25" customHeight="1" x14ac:dyDescent="0.2">
      <c r="B43" s="61" t="s">
        <v>63</v>
      </c>
    </row>
    <row r="44" spans="1:2" ht="17.25" customHeight="1" x14ac:dyDescent="0.2">
      <c r="B44" s="61" t="s">
        <v>65</v>
      </c>
    </row>
    <row r="45" spans="1:2" ht="17.25" customHeight="1" x14ac:dyDescent="0.2">
      <c r="B45" s="61" t="s">
        <v>64</v>
      </c>
    </row>
    <row r="46" spans="1:2" ht="17.25" customHeight="1" x14ac:dyDescent="0.2">
      <c r="B46" s="61" t="s">
        <v>68</v>
      </c>
    </row>
    <row r="47" spans="1:2" ht="17.25" customHeight="1" x14ac:dyDescent="0.2">
      <c r="B47" s="61" t="s">
        <v>70</v>
      </c>
    </row>
    <row r="48" spans="1:2" ht="17.25" customHeight="1" x14ac:dyDescent="0.2">
      <c r="B48" s="61" t="s">
        <v>71</v>
      </c>
    </row>
    <row r="49" spans="1:2" ht="17.25" customHeight="1" x14ac:dyDescent="0.2">
      <c r="B49" s="61" t="s">
        <v>72</v>
      </c>
    </row>
    <row r="50" spans="1:2" ht="17.25" customHeight="1" x14ac:dyDescent="0.2">
      <c r="B50" s="61" t="s">
        <v>82</v>
      </c>
    </row>
    <row r="54" spans="1:2" ht="17.25" customHeight="1" x14ac:dyDescent="0.25">
      <c r="A54" s="74" t="s">
        <v>213</v>
      </c>
    </row>
    <row r="56" spans="1:2" ht="17.25" customHeight="1" x14ac:dyDescent="0.2">
      <c r="A56" s="63" t="s">
        <v>210</v>
      </c>
    </row>
    <row r="57" spans="1:2" ht="17.25" customHeight="1" x14ac:dyDescent="0.2">
      <c r="B57" s="61" t="s">
        <v>81</v>
      </c>
    </row>
    <row r="58" spans="1:2" ht="17.25" customHeight="1" x14ac:dyDescent="0.2">
      <c r="B58" s="61" t="s">
        <v>206</v>
      </c>
    </row>
    <row r="60" spans="1:2" ht="17.25" customHeight="1" x14ac:dyDescent="0.2">
      <c r="A60" s="63" t="s">
        <v>204</v>
      </c>
    </row>
    <row r="61" spans="1:2" ht="17.25" customHeight="1" x14ac:dyDescent="0.2">
      <c r="B61" s="61" t="s">
        <v>73</v>
      </c>
    </row>
    <row r="62" spans="1:2" ht="17.25" customHeight="1" x14ac:dyDescent="0.2">
      <c r="B62" s="61" t="s">
        <v>75</v>
      </c>
    </row>
    <row r="63" spans="1:2" ht="17.25" customHeight="1" x14ac:dyDescent="0.2">
      <c r="B63" s="61" t="s">
        <v>74</v>
      </c>
    </row>
    <row r="64" spans="1:2" ht="17.25" customHeight="1" x14ac:dyDescent="0.2">
      <c r="B64" s="61" t="s">
        <v>77</v>
      </c>
    </row>
    <row r="65" spans="1:2" ht="17.25" customHeight="1" x14ac:dyDescent="0.2">
      <c r="B65" s="61" t="s">
        <v>76</v>
      </c>
    </row>
    <row r="67" spans="1:2" ht="17.25" customHeight="1" x14ac:dyDescent="0.2">
      <c r="A67" s="63" t="s">
        <v>205</v>
      </c>
    </row>
    <row r="68" spans="1:2" ht="17.25" customHeight="1" x14ac:dyDescent="0.2">
      <c r="B68" s="61" t="s">
        <v>52</v>
      </c>
    </row>
    <row r="69" spans="1:2" ht="17.25" customHeight="1" x14ac:dyDescent="0.2">
      <c r="B69" s="61" t="s">
        <v>55</v>
      </c>
    </row>
    <row r="70" spans="1:2" ht="17.25" customHeight="1" x14ac:dyDescent="0.2">
      <c r="B70" s="61" t="s">
        <v>53</v>
      </c>
    </row>
    <row r="71" spans="1:2" ht="17.25" customHeight="1" x14ac:dyDescent="0.2">
      <c r="B71" s="61" t="s">
        <v>56</v>
      </c>
    </row>
    <row r="72" spans="1:2" ht="17.25" customHeight="1" x14ac:dyDescent="0.2">
      <c r="B72" s="61" t="s">
        <v>57</v>
      </c>
    </row>
    <row r="73" spans="1:2" ht="17.25" customHeight="1" x14ac:dyDescent="0.2">
      <c r="B73" s="61" t="s">
        <v>59</v>
      </c>
    </row>
    <row r="74" spans="1:2" ht="17.25" customHeight="1" x14ac:dyDescent="0.2">
      <c r="B74" s="61" t="s">
        <v>84</v>
      </c>
    </row>
    <row r="75" spans="1:2" ht="17.25" customHeight="1" x14ac:dyDescent="0.2">
      <c r="B75" s="61" t="s">
        <v>83</v>
      </c>
    </row>
  </sheetData>
  <pageMargins left="0.7" right="0.7" top="0.5" bottom="0.5" header="0.3" footer="0.3"/>
  <pageSetup orientation="landscape" r:id="rId1"/>
  <rowBreaks count="2" manualBreakCount="2">
    <brk id="29" max="16383" man="1"/>
    <brk id="53"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8"/>
  <sheetViews>
    <sheetView workbookViewId="0">
      <selection sqref="A1:A48"/>
    </sheetView>
  </sheetViews>
  <sheetFormatPr defaultRowHeight="15" x14ac:dyDescent="0.25"/>
  <sheetData>
    <row r="1" spans="1:1" x14ac:dyDescent="0.25">
      <c r="A1" t="s">
        <v>4</v>
      </c>
    </row>
    <row r="2" spans="1:1" x14ac:dyDescent="0.25">
      <c r="A2" t="s">
        <v>5</v>
      </c>
    </row>
    <row r="3" spans="1:1" x14ac:dyDescent="0.25">
      <c r="A3" t="s">
        <v>6</v>
      </c>
    </row>
    <row r="4" spans="1:1" x14ac:dyDescent="0.25">
      <c r="A4" t="s">
        <v>7</v>
      </c>
    </row>
    <row r="5" spans="1:1" x14ac:dyDescent="0.25">
      <c r="A5" t="s">
        <v>8</v>
      </c>
    </row>
    <row r="6" spans="1:1" x14ac:dyDescent="0.25">
      <c r="A6" t="s">
        <v>9</v>
      </c>
    </row>
    <row r="7" spans="1:1" x14ac:dyDescent="0.25">
      <c r="A7" t="s">
        <v>10</v>
      </c>
    </row>
    <row r="8" spans="1:1" x14ac:dyDescent="0.25">
      <c r="A8" t="s">
        <v>11</v>
      </c>
    </row>
    <row r="9" spans="1:1" x14ac:dyDescent="0.25">
      <c r="A9" t="s">
        <v>12</v>
      </c>
    </row>
    <row r="10" spans="1:1" x14ac:dyDescent="0.25">
      <c r="A10" t="s">
        <v>13</v>
      </c>
    </row>
    <row r="11" spans="1:1" x14ac:dyDescent="0.25">
      <c r="A11" t="s">
        <v>14</v>
      </c>
    </row>
    <row r="12" spans="1:1" x14ac:dyDescent="0.25">
      <c r="A12" t="s">
        <v>15</v>
      </c>
    </row>
    <row r="13" spans="1:1" x14ac:dyDescent="0.25">
      <c r="A13" t="s">
        <v>16</v>
      </c>
    </row>
    <row r="14" spans="1:1" x14ac:dyDescent="0.25">
      <c r="A14" t="s">
        <v>17</v>
      </c>
    </row>
    <row r="15" spans="1:1" x14ac:dyDescent="0.25">
      <c r="A15" t="s">
        <v>18</v>
      </c>
    </row>
    <row r="16" spans="1:1" x14ac:dyDescent="0.25">
      <c r="A16" t="s">
        <v>19</v>
      </c>
    </row>
    <row r="17" spans="1:1" x14ac:dyDescent="0.25">
      <c r="A17" t="s">
        <v>20</v>
      </c>
    </row>
    <row r="18" spans="1:1" x14ac:dyDescent="0.25">
      <c r="A18" t="s">
        <v>21</v>
      </c>
    </row>
    <row r="19" spans="1:1" x14ac:dyDescent="0.25">
      <c r="A19" t="s">
        <v>22</v>
      </c>
    </row>
    <row r="20" spans="1:1" x14ac:dyDescent="0.25">
      <c r="A20" t="s">
        <v>23</v>
      </c>
    </row>
    <row r="21" spans="1:1" x14ac:dyDescent="0.25">
      <c r="A21" t="s">
        <v>24</v>
      </c>
    </row>
    <row r="22" spans="1:1" x14ac:dyDescent="0.25">
      <c r="A22" t="s">
        <v>25</v>
      </c>
    </row>
    <row r="23" spans="1:1" x14ac:dyDescent="0.25">
      <c r="A23" t="s">
        <v>26</v>
      </c>
    </row>
    <row r="24" spans="1:1" x14ac:dyDescent="0.25">
      <c r="A24" t="s">
        <v>27</v>
      </c>
    </row>
    <row r="25" spans="1:1" x14ac:dyDescent="0.25">
      <c r="A25" t="s">
        <v>28</v>
      </c>
    </row>
    <row r="26" spans="1:1" x14ac:dyDescent="0.25">
      <c r="A26" t="s">
        <v>29</v>
      </c>
    </row>
    <row r="27" spans="1:1" x14ac:dyDescent="0.25">
      <c r="A27" t="s">
        <v>30</v>
      </c>
    </row>
    <row r="28" spans="1:1" x14ac:dyDescent="0.25">
      <c r="A28" t="s">
        <v>31</v>
      </c>
    </row>
    <row r="29" spans="1:1" x14ac:dyDescent="0.25">
      <c r="A29" t="s">
        <v>32</v>
      </c>
    </row>
    <row r="30" spans="1:1" x14ac:dyDescent="0.25">
      <c r="A30" t="s">
        <v>33</v>
      </c>
    </row>
    <row r="31" spans="1:1" x14ac:dyDescent="0.25">
      <c r="A31" t="s">
        <v>34</v>
      </c>
    </row>
    <row r="32" spans="1:1" x14ac:dyDescent="0.25">
      <c r="A32" t="s">
        <v>35</v>
      </c>
    </row>
    <row r="33" spans="1:1" x14ac:dyDescent="0.25">
      <c r="A33" t="s">
        <v>36</v>
      </c>
    </row>
    <row r="34" spans="1:1" x14ac:dyDescent="0.25">
      <c r="A34" t="s">
        <v>37</v>
      </c>
    </row>
    <row r="35" spans="1:1" x14ac:dyDescent="0.25">
      <c r="A35" t="s">
        <v>38</v>
      </c>
    </row>
    <row r="36" spans="1:1" x14ac:dyDescent="0.25">
      <c r="A36" t="s">
        <v>39</v>
      </c>
    </row>
    <row r="37" spans="1:1" x14ac:dyDescent="0.25">
      <c r="A37" t="s">
        <v>40</v>
      </c>
    </row>
    <row r="38" spans="1:1" x14ac:dyDescent="0.25">
      <c r="A38" t="s">
        <v>41</v>
      </c>
    </row>
    <row r="39" spans="1:1" x14ac:dyDescent="0.25">
      <c r="A39" t="s">
        <v>42</v>
      </c>
    </row>
    <row r="40" spans="1:1" x14ac:dyDescent="0.25">
      <c r="A40" t="s">
        <v>43</v>
      </c>
    </row>
    <row r="41" spans="1:1" x14ac:dyDescent="0.25">
      <c r="A41" t="s">
        <v>44</v>
      </c>
    </row>
    <row r="42" spans="1:1" x14ac:dyDescent="0.25">
      <c r="A42" t="s">
        <v>45</v>
      </c>
    </row>
    <row r="43" spans="1:1" x14ac:dyDescent="0.25">
      <c r="A43" t="s">
        <v>46</v>
      </c>
    </row>
    <row r="44" spans="1:1" x14ac:dyDescent="0.25">
      <c r="A44" t="s">
        <v>47</v>
      </c>
    </row>
    <row r="45" spans="1:1" x14ac:dyDescent="0.25">
      <c r="A45" t="s">
        <v>48</v>
      </c>
    </row>
    <row r="46" spans="1:1" x14ac:dyDescent="0.25">
      <c r="A46" t="s">
        <v>49</v>
      </c>
    </row>
    <row r="47" spans="1:1" x14ac:dyDescent="0.25">
      <c r="A47" t="s">
        <v>50</v>
      </c>
    </row>
    <row r="48" spans="1:1" x14ac:dyDescent="0.25">
      <c r="A48" t="s">
        <v>51</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topLeftCell="A31" workbookViewId="0">
      <selection activeCell="T45" sqref="T45"/>
    </sheetView>
  </sheetViews>
  <sheetFormatPr defaultRowHeight="14.25" x14ac:dyDescent="0.2"/>
  <cols>
    <col min="1" max="1" width="61" style="1" customWidth="1"/>
    <col min="2" max="2" width="8.140625" style="1" customWidth="1"/>
    <col min="3" max="3" width="9.5703125" style="1" customWidth="1"/>
    <col min="4" max="4" width="8.85546875" style="1" customWidth="1"/>
    <col min="5" max="5" width="5.7109375" style="1" customWidth="1"/>
    <col min="6" max="6" width="10" style="2" customWidth="1"/>
    <col min="7" max="16384" width="9.140625" style="1"/>
  </cols>
  <sheetData>
    <row r="1" spans="1:8" ht="15" x14ac:dyDescent="0.25">
      <c r="A1" s="78" t="s">
        <v>133</v>
      </c>
      <c r="B1" s="78"/>
      <c r="C1" s="78"/>
      <c r="D1" s="78"/>
      <c r="E1" s="78"/>
    </row>
    <row r="2" spans="1:8" ht="15" x14ac:dyDescent="0.25">
      <c r="A2" s="6"/>
      <c r="B2" s="6"/>
      <c r="C2" s="6"/>
      <c r="D2" s="6"/>
      <c r="E2" s="6"/>
    </row>
    <row r="3" spans="1:8" ht="15" x14ac:dyDescent="0.25">
      <c r="A3" s="1" t="s">
        <v>134</v>
      </c>
      <c r="B3" s="6"/>
      <c r="C3" s="6"/>
      <c r="D3" s="6"/>
      <c r="E3" s="6"/>
    </row>
    <row r="4" spans="1:8" x14ac:dyDescent="0.2">
      <c r="B4" s="5"/>
      <c r="C4" s="5"/>
      <c r="D4" s="5"/>
      <c r="E4" s="5"/>
    </row>
    <row r="5" spans="1:8" x14ac:dyDescent="0.2">
      <c r="B5" s="10">
        <v>3</v>
      </c>
      <c r="C5" s="10">
        <v>2</v>
      </c>
      <c r="D5" s="10">
        <v>1</v>
      </c>
      <c r="E5" s="10">
        <v>0</v>
      </c>
    </row>
    <row r="6" spans="1:8" ht="57" x14ac:dyDescent="0.2">
      <c r="A6" s="9" t="s">
        <v>135</v>
      </c>
      <c r="B6" s="34" t="s">
        <v>136</v>
      </c>
      <c r="C6" s="34" t="s">
        <v>137</v>
      </c>
      <c r="D6" s="34" t="s">
        <v>138</v>
      </c>
      <c r="E6" s="34" t="s">
        <v>139</v>
      </c>
      <c r="F6" s="11" t="s">
        <v>105</v>
      </c>
      <c r="H6" s="1" t="s">
        <v>106</v>
      </c>
    </row>
    <row r="7" spans="1:8" ht="28.5" x14ac:dyDescent="0.2">
      <c r="A7" s="46" t="s">
        <v>74</v>
      </c>
      <c r="B7" s="66">
        <v>12</v>
      </c>
      <c r="C7" s="4">
        <v>6</v>
      </c>
      <c r="D7" s="67">
        <v>9</v>
      </c>
      <c r="E7" s="4">
        <v>0</v>
      </c>
      <c r="F7" s="4">
        <f t="shared" ref="F7:F54" si="0">(B7*$B$5)+(C7*$C$5)+(D7*$D$5)</f>
        <v>57</v>
      </c>
      <c r="H7" s="1">
        <v>1</v>
      </c>
    </row>
    <row r="8" spans="1:8" x14ac:dyDescent="0.2">
      <c r="A8" s="46" t="s">
        <v>56</v>
      </c>
      <c r="B8" s="66">
        <v>10</v>
      </c>
      <c r="C8" s="4">
        <v>8</v>
      </c>
      <c r="D8" s="67">
        <v>8</v>
      </c>
      <c r="E8" s="4">
        <v>1</v>
      </c>
      <c r="F8" s="4">
        <f t="shared" si="0"/>
        <v>54</v>
      </c>
      <c r="H8" s="1">
        <v>2</v>
      </c>
    </row>
    <row r="9" spans="1:8" ht="28.5" x14ac:dyDescent="0.2">
      <c r="A9" s="46" t="s">
        <v>84</v>
      </c>
      <c r="B9" s="66">
        <v>8</v>
      </c>
      <c r="C9" s="4">
        <v>9</v>
      </c>
      <c r="D9" s="67">
        <v>10</v>
      </c>
      <c r="E9" s="4">
        <v>2</v>
      </c>
      <c r="F9" s="4">
        <f t="shared" si="0"/>
        <v>52</v>
      </c>
      <c r="H9" s="1">
        <v>3</v>
      </c>
    </row>
    <row r="10" spans="1:8" x14ac:dyDescent="0.2">
      <c r="A10" s="46" t="s">
        <v>77</v>
      </c>
      <c r="B10" s="66">
        <v>11</v>
      </c>
      <c r="C10" s="4">
        <v>4</v>
      </c>
      <c r="D10" s="67">
        <v>10</v>
      </c>
      <c r="E10" s="4">
        <v>0</v>
      </c>
      <c r="F10" s="4">
        <f t="shared" si="0"/>
        <v>51</v>
      </c>
      <c r="H10" s="1">
        <v>4</v>
      </c>
    </row>
    <row r="11" spans="1:8" x14ac:dyDescent="0.2">
      <c r="A11" s="46" t="s">
        <v>76</v>
      </c>
      <c r="B11" s="66">
        <v>11</v>
      </c>
      <c r="C11" s="4">
        <v>4</v>
      </c>
      <c r="D11" s="67">
        <v>8</v>
      </c>
      <c r="E11" s="4">
        <v>1</v>
      </c>
      <c r="F11" s="4">
        <f t="shared" si="0"/>
        <v>49</v>
      </c>
      <c r="H11" s="1">
        <v>5</v>
      </c>
    </row>
    <row r="12" spans="1:8" ht="28.5" x14ac:dyDescent="0.2">
      <c r="A12" s="46" t="s">
        <v>75</v>
      </c>
      <c r="B12" s="66">
        <v>9</v>
      </c>
      <c r="C12" s="4">
        <v>6</v>
      </c>
      <c r="D12" s="67">
        <v>9</v>
      </c>
      <c r="E12" s="4">
        <v>1</v>
      </c>
      <c r="F12" s="4">
        <f t="shared" si="0"/>
        <v>48</v>
      </c>
      <c r="H12" s="1">
        <v>6</v>
      </c>
    </row>
    <row r="13" spans="1:8" x14ac:dyDescent="0.2">
      <c r="A13" s="46" t="s">
        <v>55</v>
      </c>
      <c r="B13" s="66">
        <v>6</v>
      </c>
      <c r="C13" s="4">
        <v>10</v>
      </c>
      <c r="D13" s="67">
        <v>7</v>
      </c>
      <c r="E13" s="4">
        <v>1</v>
      </c>
      <c r="F13" s="4">
        <f t="shared" si="0"/>
        <v>45</v>
      </c>
      <c r="H13" s="1">
        <v>7</v>
      </c>
    </row>
    <row r="14" spans="1:8" x14ac:dyDescent="0.2">
      <c r="A14" s="46" t="s">
        <v>57</v>
      </c>
      <c r="B14" s="66">
        <v>5</v>
      </c>
      <c r="C14" s="4">
        <v>10</v>
      </c>
      <c r="D14" s="67">
        <v>9</v>
      </c>
      <c r="E14" s="4">
        <v>1</v>
      </c>
      <c r="F14" s="4">
        <f t="shared" si="0"/>
        <v>44</v>
      </c>
      <c r="H14" s="1">
        <v>8</v>
      </c>
    </row>
    <row r="15" spans="1:8" x14ac:dyDescent="0.2">
      <c r="A15" s="46" t="s">
        <v>59</v>
      </c>
      <c r="B15" s="66">
        <v>5</v>
      </c>
      <c r="C15" s="4">
        <v>10</v>
      </c>
      <c r="D15" s="67">
        <v>9</v>
      </c>
      <c r="E15" s="4">
        <v>1</v>
      </c>
      <c r="F15" s="4">
        <f t="shared" si="0"/>
        <v>44</v>
      </c>
      <c r="H15" s="1">
        <v>9</v>
      </c>
    </row>
    <row r="16" spans="1:8" x14ac:dyDescent="0.2">
      <c r="A16" s="46" t="s">
        <v>52</v>
      </c>
      <c r="B16" s="66">
        <v>7</v>
      </c>
      <c r="C16" s="4">
        <v>6</v>
      </c>
      <c r="D16" s="67">
        <v>10</v>
      </c>
      <c r="E16" s="4">
        <v>1</v>
      </c>
      <c r="F16" s="4">
        <f t="shared" si="0"/>
        <v>43</v>
      </c>
      <c r="H16" s="1">
        <v>10</v>
      </c>
    </row>
    <row r="17" spans="1:8" x14ac:dyDescent="0.2">
      <c r="A17" s="46" t="s">
        <v>71</v>
      </c>
      <c r="B17" s="66">
        <v>9</v>
      </c>
      <c r="C17" s="4">
        <v>3</v>
      </c>
      <c r="D17" s="67">
        <v>8</v>
      </c>
      <c r="E17" s="4">
        <v>3</v>
      </c>
      <c r="F17" s="4">
        <f t="shared" si="0"/>
        <v>41</v>
      </c>
      <c r="H17" s="1">
        <v>11</v>
      </c>
    </row>
    <row r="18" spans="1:8" x14ac:dyDescent="0.2">
      <c r="A18" s="46" t="s">
        <v>65</v>
      </c>
      <c r="B18" s="66">
        <v>9</v>
      </c>
      <c r="C18" s="4">
        <v>3</v>
      </c>
      <c r="D18" s="67">
        <v>8</v>
      </c>
      <c r="E18" s="4">
        <v>3</v>
      </c>
      <c r="F18" s="4">
        <f t="shared" si="0"/>
        <v>41</v>
      </c>
      <c r="H18" s="1">
        <v>12</v>
      </c>
    </row>
    <row r="19" spans="1:8" x14ac:dyDescent="0.2">
      <c r="A19" s="46" t="s">
        <v>73</v>
      </c>
      <c r="B19" s="66">
        <v>9</v>
      </c>
      <c r="C19" s="4">
        <v>3</v>
      </c>
      <c r="D19" s="67">
        <v>7</v>
      </c>
      <c r="E19" s="4">
        <v>3</v>
      </c>
      <c r="F19" s="4">
        <f t="shared" si="0"/>
        <v>40</v>
      </c>
      <c r="H19" s="1">
        <v>13</v>
      </c>
    </row>
    <row r="20" spans="1:8" x14ac:dyDescent="0.2">
      <c r="A20" s="46" t="s">
        <v>72</v>
      </c>
      <c r="B20" s="66">
        <v>8</v>
      </c>
      <c r="C20" s="4">
        <v>3</v>
      </c>
      <c r="D20" s="67">
        <v>8</v>
      </c>
      <c r="E20" s="4">
        <v>3</v>
      </c>
      <c r="F20" s="4">
        <f t="shared" si="0"/>
        <v>38</v>
      </c>
      <c r="H20" s="1">
        <v>14</v>
      </c>
    </row>
    <row r="21" spans="1:8" ht="28.5" x14ac:dyDescent="0.2">
      <c r="A21" s="46" t="s">
        <v>82</v>
      </c>
      <c r="B21" s="66">
        <v>8</v>
      </c>
      <c r="C21" s="4">
        <v>3</v>
      </c>
      <c r="D21" s="67">
        <v>8</v>
      </c>
      <c r="E21" s="4">
        <v>1</v>
      </c>
      <c r="F21" s="4">
        <f t="shared" si="0"/>
        <v>38</v>
      </c>
      <c r="H21" s="1">
        <v>15</v>
      </c>
    </row>
    <row r="22" spans="1:8" ht="28.5" x14ac:dyDescent="0.2">
      <c r="A22" s="46" t="s">
        <v>63</v>
      </c>
      <c r="B22" s="66">
        <v>7</v>
      </c>
      <c r="C22" s="4">
        <v>3</v>
      </c>
      <c r="D22" s="67">
        <v>8</v>
      </c>
      <c r="E22" s="4">
        <v>3</v>
      </c>
      <c r="F22" s="4">
        <f t="shared" si="0"/>
        <v>35</v>
      </c>
      <c r="H22" s="1">
        <v>16</v>
      </c>
    </row>
    <row r="23" spans="1:8" x14ac:dyDescent="0.2">
      <c r="A23" s="46" t="s">
        <v>64</v>
      </c>
      <c r="B23" s="66">
        <v>8</v>
      </c>
      <c r="C23" s="4">
        <v>2</v>
      </c>
      <c r="D23" s="67">
        <v>7</v>
      </c>
      <c r="E23" s="4">
        <v>3</v>
      </c>
      <c r="F23" s="4">
        <f t="shared" si="0"/>
        <v>35</v>
      </c>
      <c r="H23" s="1">
        <v>17</v>
      </c>
    </row>
    <row r="24" spans="1:8" ht="42.75" x14ac:dyDescent="0.2">
      <c r="A24" s="46" t="s">
        <v>62</v>
      </c>
      <c r="B24" s="66">
        <v>7</v>
      </c>
      <c r="C24" s="4">
        <v>3</v>
      </c>
      <c r="D24" s="67">
        <v>7</v>
      </c>
      <c r="E24" s="4">
        <v>3</v>
      </c>
      <c r="F24" s="4">
        <f t="shared" si="0"/>
        <v>34</v>
      </c>
      <c r="H24" s="1">
        <v>18</v>
      </c>
    </row>
    <row r="25" spans="1:8" x14ac:dyDescent="0.2">
      <c r="A25" s="46" t="s">
        <v>70</v>
      </c>
      <c r="B25" s="66">
        <v>6</v>
      </c>
      <c r="C25" s="4">
        <v>4</v>
      </c>
      <c r="D25" s="67">
        <v>7</v>
      </c>
      <c r="E25" s="4">
        <v>3</v>
      </c>
      <c r="F25" s="4">
        <f t="shared" si="0"/>
        <v>33</v>
      </c>
      <c r="H25" s="1">
        <v>19</v>
      </c>
    </row>
    <row r="26" spans="1:8" ht="28.5" x14ac:dyDescent="0.2">
      <c r="A26" s="46" t="s">
        <v>53</v>
      </c>
      <c r="B26" s="66">
        <v>3</v>
      </c>
      <c r="C26" s="4">
        <v>8</v>
      </c>
      <c r="D26" s="67">
        <v>7</v>
      </c>
      <c r="E26" s="4">
        <v>2</v>
      </c>
      <c r="F26" s="4">
        <f t="shared" si="0"/>
        <v>32</v>
      </c>
      <c r="H26" s="1">
        <v>20</v>
      </c>
    </row>
    <row r="27" spans="1:8" ht="28.5" x14ac:dyDescent="0.2">
      <c r="A27" s="46" t="s">
        <v>58</v>
      </c>
      <c r="B27" s="66">
        <v>6</v>
      </c>
      <c r="C27" s="4">
        <v>3</v>
      </c>
      <c r="D27" s="67">
        <v>7</v>
      </c>
      <c r="E27" s="4">
        <v>3</v>
      </c>
      <c r="F27" s="4">
        <f t="shared" si="0"/>
        <v>31</v>
      </c>
      <c r="H27" s="1">
        <v>21</v>
      </c>
    </row>
    <row r="28" spans="1:8" x14ac:dyDescent="0.2">
      <c r="A28" s="46" t="s">
        <v>68</v>
      </c>
      <c r="B28" s="66">
        <v>5</v>
      </c>
      <c r="C28" s="4">
        <v>4</v>
      </c>
      <c r="D28" s="67">
        <v>6</v>
      </c>
      <c r="E28" s="4">
        <v>3</v>
      </c>
      <c r="F28" s="4">
        <f t="shared" si="0"/>
        <v>29</v>
      </c>
      <c r="H28" s="1">
        <v>22</v>
      </c>
    </row>
    <row r="29" spans="1:8" x14ac:dyDescent="0.2">
      <c r="A29" s="46" t="s">
        <v>81</v>
      </c>
      <c r="B29" s="66">
        <v>4</v>
      </c>
      <c r="C29" s="4">
        <v>4</v>
      </c>
      <c r="D29" s="67">
        <v>7</v>
      </c>
      <c r="E29" s="4">
        <v>5</v>
      </c>
      <c r="F29" s="4">
        <f t="shared" si="0"/>
        <v>27</v>
      </c>
      <c r="H29" s="1">
        <v>23</v>
      </c>
    </row>
    <row r="30" spans="1:8" x14ac:dyDescent="0.2">
      <c r="A30" s="46" t="s">
        <v>83</v>
      </c>
      <c r="B30" s="66">
        <v>2</v>
      </c>
      <c r="C30" s="4">
        <v>6</v>
      </c>
      <c r="D30" s="67">
        <v>9</v>
      </c>
      <c r="E30" s="4">
        <v>1</v>
      </c>
      <c r="F30" s="4">
        <f t="shared" si="0"/>
        <v>27</v>
      </c>
      <c r="H30" s="1">
        <v>24</v>
      </c>
    </row>
    <row r="31" spans="1:8" ht="28.5" x14ac:dyDescent="0.2">
      <c r="A31" s="46" t="s">
        <v>54</v>
      </c>
      <c r="B31" s="66">
        <v>2</v>
      </c>
      <c r="C31" s="4">
        <v>7</v>
      </c>
      <c r="D31" s="67">
        <v>6</v>
      </c>
      <c r="E31" s="4">
        <v>2</v>
      </c>
      <c r="F31" s="4">
        <f t="shared" si="0"/>
        <v>26</v>
      </c>
      <c r="H31" s="1">
        <v>25</v>
      </c>
    </row>
    <row r="32" spans="1:8" x14ac:dyDescent="0.2">
      <c r="A32" s="46" t="s">
        <v>42</v>
      </c>
      <c r="B32" s="66">
        <v>3</v>
      </c>
      <c r="C32" s="4">
        <v>5</v>
      </c>
      <c r="D32" s="67">
        <v>7</v>
      </c>
      <c r="E32" s="4">
        <v>3</v>
      </c>
      <c r="F32" s="4">
        <f t="shared" si="0"/>
        <v>26</v>
      </c>
      <c r="H32" s="1">
        <v>26</v>
      </c>
    </row>
    <row r="33" spans="1:8" ht="28.5" x14ac:dyDescent="0.2">
      <c r="A33" s="46" t="s">
        <v>67</v>
      </c>
      <c r="B33" s="66">
        <v>6</v>
      </c>
      <c r="C33" s="4">
        <v>1</v>
      </c>
      <c r="D33" s="67">
        <v>5</v>
      </c>
      <c r="E33" s="4">
        <v>5</v>
      </c>
      <c r="F33" s="4">
        <f t="shared" si="0"/>
        <v>25</v>
      </c>
      <c r="H33" s="1">
        <v>27</v>
      </c>
    </row>
    <row r="34" spans="1:8" x14ac:dyDescent="0.2">
      <c r="A34" s="46" t="s">
        <v>49</v>
      </c>
      <c r="B34" s="66">
        <v>2</v>
      </c>
      <c r="C34" s="4">
        <v>5</v>
      </c>
      <c r="D34" s="67">
        <v>8</v>
      </c>
      <c r="E34" s="4">
        <v>2</v>
      </c>
      <c r="F34" s="4">
        <f t="shared" si="0"/>
        <v>24</v>
      </c>
      <c r="H34" s="1">
        <v>28</v>
      </c>
    </row>
    <row r="35" spans="1:8" ht="28.5" x14ac:dyDescent="0.2">
      <c r="A35" s="46" t="s">
        <v>60</v>
      </c>
      <c r="B35" s="66">
        <v>4</v>
      </c>
      <c r="C35" s="4">
        <v>3</v>
      </c>
      <c r="D35" s="67">
        <v>5</v>
      </c>
      <c r="E35" s="4">
        <v>4</v>
      </c>
      <c r="F35" s="4">
        <f t="shared" si="0"/>
        <v>23</v>
      </c>
      <c r="H35" s="1">
        <v>29</v>
      </c>
    </row>
    <row r="36" spans="1:8" ht="28.5" x14ac:dyDescent="0.2">
      <c r="A36" s="46" t="s">
        <v>66</v>
      </c>
      <c r="B36" s="66">
        <v>3</v>
      </c>
      <c r="C36" s="4">
        <v>3</v>
      </c>
      <c r="D36" s="67">
        <v>5</v>
      </c>
      <c r="E36" s="4">
        <v>6</v>
      </c>
      <c r="F36" s="4">
        <f t="shared" si="0"/>
        <v>20</v>
      </c>
      <c r="H36" s="1">
        <v>30</v>
      </c>
    </row>
    <row r="37" spans="1:8" x14ac:dyDescent="0.2">
      <c r="A37" s="46" t="s">
        <v>78</v>
      </c>
      <c r="B37" s="66">
        <v>4</v>
      </c>
      <c r="C37" s="4">
        <v>1</v>
      </c>
      <c r="D37" s="67">
        <v>4</v>
      </c>
      <c r="E37" s="4">
        <v>6</v>
      </c>
      <c r="F37" s="4">
        <f t="shared" si="0"/>
        <v>18</v>
      </c>
      <c r="H37" s="1">
        <v>31</v>
      </c>
    </row>
    <row r="38" spans="1:8" ht="28.5" x14ac:dyDescent="0.2">
      <c r="A38" s="46" t="s">
        <v>79</v>
      </c>
      <c r="B38" s="66">
        <v>3</v>
      </c>
      <c r="C38" s="4">
        <v>1</v>
      </c>
      <c r="D38" s="67">
        <v>7</v>
      </c>
      <c r="E38" s="4">
        <v>5</v>
      </c>
      <c r="F38" s="4">
        <f t="shared" si="0"/>
        <v>18</v>
      </c>
      <c r="H38" s="1">
        <v>32</v>
      </c>
    </row>
    <row r="39" spans="1:8" ht="42.75" x14ac:dyDescent="0.2">
      <c r="A39" s="46" t="s">
        <v>88</v>
      </c>
      <c r="B39" s="66">
        <v>2</v>
      </c>
      <c r="C39" s="4">
        <v>2</v>
      </c>
      <c r="D39" s="67">
        <v>8</v>
      </c>
      <c r="E39" s="4">
        <v>3</v>
      </c>
      <c r="F39" s="4">
        <f t="shared" si="0"/>
        <v>18</v>
      </c>
      <c r="H39" s="1">
        <v>33</v>
      </c>
    </row>
    <row r="40" spans="1:8" ht="28.5" x14ac:dyDescent="0.2">
      <c r="A40" s="46" t="s">
        <v>61</v>
      </c>
      <c r="B40" s="66">
        <v>2</v>
      </c>
      <c r="C40" s="4">
        <v>2</v>
      </c>
      <c r="D40" s="67">
        <v>4</v>
      </c>
      <c r="E40" s="4">
        <v>7</v>
      </c>
      <c r="F40" s="4">
        <f t="shared" si="0"/>
        <v>14</v>
      </c>
      <c r="H40" s="1">
        <v>34</v>
      </c>
    </row>
    <row r="41" spans="1:8" ht="28.5" x14ac:dyDescent="0.2">
      <c r="A41" s="46" t="s">
        <v>43</v>
      </c>
      <c r="B41" s="66">
        <v>1</v>
      </c>
      <c r="C41" s="4">
        <v>3</v>
      </c>
      <c r="D41" s="67">
        <v>5</v>
      </c>
      <c r="E41" s="4">
        <v>5</v>
      </c>
      <c r="F41" s="4">
        <f t="shared" si="0"/>
        <v>14</v>
      </c>
      <c r="H41" s="1">
        <v>35</v>
      </c>
    </row>
    <row r="42" spans="1:8" x14ac:dyDescent="0.2">
      <c r="A42" s="46" t="s">
        <v>48</v>
      </c>
      <c r="B42" s="66">
        <v>0</v>
      </c>
      <c r="C42" s="4">
        <v>3</v>
      </c>
      <c r="D42" s="67">
        <v>8</v>
      </c>
      <c r="E42" s="4">
        <v>3</v>
      </c>
      <c r="F42" s="4">
        <f t="shared" si="0"/>
        <v>14</v>
      </c>
      <c r="H42" s="1">
        <v>36</v>
      </c>
    </row>
    <row r="43" spans="1:8" ht="28.5" x14ac:dyDescent="0.2">
      <c r="A43" s="46" t="s">
        <v>47</v>
      </c>
      <c r="B43" s="66">
        <v>0</v>
      </c>
      <c r="C43" s="4">
        <v>3</v>
      </c>
      <c r="D43" s="67">
        <v>6</v>
      </c>
      <c r="E43" s="4">
        <v>5</v>
      </c>
      <c r="F43" s="4">
        <f t="shared" si="0"/>
        <v>12</v>
      </c>
      <c r="H43" s="1">
        <v>37</v>
      </c>
    </row>
    <row r="44" spans="1:8" ht="28.5" x14ac:dyDescent="0.2">
      <c r="A44" s="46" t="s">
        <v>89</v>
      </c>
      <c r="B44" s="66">
        <v>1</v>
      </c>
      <c r="C44" s="4">
        <v>1</v>
      </c>
      <c r="D44" s="67">
        <v>5</v>
      </c>
      <c r="E44" s="4">
        <v>7</v>
      </c>
      <c r="F44" s="4">
        <f t="shared" si="0"/>
        <v>10</v>
      </c>
      <c r="H44" s="1">
        <v>38</v>
      </c>
    </row>
    <row r="45" spans="1:8" x14ac:dyDescent="0.2">
      <c r="A45" s="46" t="s">
        <v>80</v>
      </c>
      <c r="B45" s="66">
        <v>0</v>
      </c>
      <c r="C45" s="4">
        <v>2</v>
      </c>
      <c r="D45" s="67">
        <v>5</v>
      </c>
      <c r="E45" s="4">
        <v>5</v>
      </c>
      <c r="F45" s="4">
        <f t="shared" si="0"/>
        <v>9</v>
      </c>
      <c r="H45" s="1">
        <v>39</v>
      </c>
    </row>
    <row r="46" spans="1:8" x14ac:dyDescent="0.2">
      <c r="A46" s="46" t="s">
        <v>85</v>
      </c>
      <c r="B46" s="66">
        <v>0</v>
      </c>
      <c r="C46" s="4">
        <v>2</v>
      </c>
      <c r="D46" s="67">
        <v>5</v>
      </c>
      <c r="E46" s="4">
        <v>6</v>
      </c>
      <c r="F46" s="4">
        <f t="shared" si="0"/>
        <v>9</v>
      </c>
      <c r="H46" s="1">
        <v>40</v>
      </c>
    </row>
    <row r="47" spans="1:8" ht="28.5" x14ac:dyDescent="0.2">
      <c r="A47" s="46" t="s">
        <v>44</v>
      </c>
      <c r="B47" s="66">
        <v>0</v>
      </c>
      <c r="C47" s="4">
        <v>2</v>
      </c>
      <c r="D47" s="67">
        <v>5</v>
      </c>
      <c r="E47" s="4">
        <v>6</v>
      </c>
      <c r="F47" s="4">
        <f t="shared" si="0"/>
        <v>9</v>
      </c>
      <c r="H47" s="1">
        <v>41</v>
      </c>
    </row>
    <row r="48" spans="1:8" ht="28.5" x14ac:dyDescent="0.2">
      <c r="A48" s="46" t="s">
        <v>87</v>
      </c>
      <c r="B48" s="66">
        <v>0</v>
      </c>
      <c r="C48" s="4">
        <v>1</v>
      </c>
      <c r="D48" s="67">
        <v>6</v>
      </c>
      <c r="E48" s="4">
        <v>6</v>
      </c>
      <c r="F48" s="4">
        <f t="shared" si="0"/>
        <v>8</v>
      </c>
      <c r="H48" s="1">
        <v>42</v>
      </c>
    </row>
    <row r="49" spans="1:8" ht="28.5" x14ac:dyDescent="0.2">
      <c r="A49" s="46" t="s">
        <v>86</v>
      </c>
      <c r="B49" s="66">
        <v>0</v>
      </c>
      <c r="C49" s="4">
        <v>1</v>
      </c>
      <c r="D49" s="67">
        <v>5</v>
      </c>
      <c r="E49" s="4">
        <v>6</v>
      </c>
      <c r="F49" s="4">
        <f t="shared" si="0"/>
        <v>7</v>
      </c>
      <c r="H49" s="1">
        <v>43</v>
      </c>
    </row>
    <row r="50" spans="1:8" x14ac:dyDescent="0.2">
      <c r="A50" s="46" t="s">
        <v>69</v>
      </c>
      <c r="B50" s="66">
        <v>1</v>
      </c>
      <c r="C50" s="4">
        <v>1</v>
      </c>
      <c r="D50" s="67">
        <v>2</v>
      </c>
      <c r="E50" s="4">
        <v>8</v>
      </c>
      <c r="F50" s="4">
        <f t="shared" si="0"/>
        <v>7</v>
      </c>
      <c r="H50" s="1">
        <v>44</v>
      </c>
    </row>
    <row r="51" spans="1:8" ht="28.5" x14ac:dyDescent="0.2">
      <c r="A51" s="46" t="s">
        <v>50</v>
      </c>
      <c r="B51" s="66">
        <v>0</v>
      </c>
      <c r="C51" s="4">
        <v>0</v>
      </c>
      <c r="D51" s="67">
        <v>4</v>
      </c>
      <c r="E51" s="4">
        <v>8</v>
      </c>
      <c r="F51" s="4">
        <f t="shared" si="0"/>
        <v>4</v>
      </c>
      <c r="H51" s="1">
        <v>45</v>
      </c>
    </row>
    <row r="52" spans="1:8" ht="28.5" x14ac:dyDescent="0.2">
      <c r="A52" s="46" t="s">
        <v>51</v>
      </c>
      <c r="B52" s="66">
        <v>0</v>
      </c>
      <c r="C52" s="4">
        <v>0</v>
      </c>
      <c r="D52" s="67">
        <v>3</v>
      </c>
      <c r="E52" s="4">
        <v>8</v>
      </c>
      <c r="F52" s="4">
        <f t="shared" si="0"/>
        <v>3</v>
      </c>
      <c r="H52" s="1">
        <v>46</v>
      </c>
    </row>
    <row r="53" spans="1:8" ht="28.5" x14ac:dyDescent="0.2">
      <c r="A53" s="46" t="s">
        <v>45</v>
      </c>
      <c r="B53" s="66">
        <v>0</v>
      </c>
      <c r="C53" s="4">
        <v>0</v>
      </c>
      <c r="D53" s="67">
        <v>2</v>
      </c>
      <c r="E53" s="4">
        <v>9</v>
      </c>
      <c r="F53" s="4">
        <f t="shared" si="0"/>
        <v>2</v>
      </c>
      <c r="H53" s="1">
        <v>47</v>
      </c>
    </row>
    <row r="54" spans="1:8" ht="28.5" x14ac:dyDescent="0.2">
      <c r="A54" s="46" t="s">
        <v>46</v>
      </c>
      <c r="B54" s="66">
        <v>0</v>
      </c>
      <c r="C54" s="4">
        <v>0</v>
      </c>
      <c r="D54" s="67">
        <v>2</v>
      </c>
      <c r="E54" s="4">
        <v>9</v>
      </c>
      <c r="F54" s="4">
        <f t="shared" si="0"/>
        <v>2</v>
      </c>
      <c r="H54" s="1">
        <v>48</v>
      </c>
    </row>
  </sheetData>
  <autoFilter ref="A6:F6">
    <sortState ref="A7:F54">
      <sortCondition descending="1" ref="F6"/>
    </sortState>
  </autoFilter>
  <mergeCells count="1">
    <mergeCell ref="A1:E1"/>
  </mergeCells>
  <conditionalFormatting sqref="B7:C54">
    <cfRule type="colorScale" priority="9">
      <colorScale>
        <cfvo type="min"/>
        <cfvo type="percentile" val="50"/>
        <cfvo type="max"/>
        <color rgb="FFF8696B"/>
        <color rgb="FFFCFCFF"/>
        <color rgb="FF63BE7B"/>
      </colorScale>
    </cfRule>
    <cfRule type="colorScale" priority="11">
      <colorScale>
        <cfvo type="min"/>
        <cfvo type="max"/>
        <color rgb="FFFCFCFF"/>
        <color rgb="FFF8696B"/>
      </colorScale>
    </cfRule>
  </conditionalFormatting>
  <conditionalFormatting sqref="F7:F54">
    <cfRule type="colorScale" priority="10">
      <colorScale>
        <cfvo type="min"/>
        <cfvo type="percentile" val="50"/>
        <cfvo type="max"/>
        <color rgb="FFF8696B"/>
        <color rgb="FFFCFCFF"/>
        <color rgb="FF63BE7B"/>
      </colorScale>
    </cfRule>
  </conditionalFormatting>
  <conditionalFormatting sqref="E7:E54">
    <cfRule type="colorScale" priority="1">
      <colorScale>
        <cfvo type="min"/>
        <cfvo type="max"/>
        <color rgb="FFFCFCFF"/>
        <color rgb="FFF8696B"/>
      </colorScale>
    </cfRule>
    <cfRule type="colorScale" priority="4">
      <colorScale>
        <cfvo type="min"/>
        <cfvo type="percentile" val="50"/>
        <cfvo type="max"/>
        <color rgb="FF63BE7B"/>
        <color rgb="FFFCFCFF"/>
        <color rgb="FFF8696B"/>
      </colorScale>
    </cfRule>
  </conditionalFormatting>
  <conditionalFormatting sqref="B7:B54">
    <cfRule type="colorScale" priority="3">
      <colorScale>
        <cfvo type="min"/>
        <cfvo type="max"/>
        <color rgb="FFFCFCFF"/>
        <color rgb="FF63BE7B"/>
      </colorScale>
    </cfRule>
    <cfRule type="colorScale" priority="6">
      <colorScale>
        <cfvo type="min"/>
        <cfvo type="percentile" val="50"/>
        <cfvo type="max"/>
        <color rgb="FFF8696B"/>
        <color rgb="FFFCFCFF"/>
        <color rgb="FF63BE7B"/>
      </colorScale>
    </cfRule>
  </conditionalFormatting>
  <conditionalFormatting sqref="C7:C54">
    <cfRule type="colorScale" priority="2">
      <colorScale>
        <cfvo type="min"/>
        <cfvo type="max"/>
        <color rgb="FFFCFCFF"/>
        <color rgb="FF63BE7B"/>
      </colorScale>
    </cfRule>
    <cfRule type="colorScale" priority="5">
      <colorScale>
        <cfvo type="min"/>
        <cfvo type="percentile" val="50"/>
        <cfvo type="max"/>
        <color rgb="FFF8696B"/>
        <color rgb="FFFCFCFF"/>
        <color rgb="FF63BE7B"/>
      </colorScale>
    </cfRule>
  </conditionalFormatting>
  <pageMargins left="0.1" right="0.1" top="0.5" bottom="0.5" header="1" footer="1"/>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7"/>
  <sheetViews>
    <sheetView workbookViewId="0">
      <selection activeCell="A5" sqref="A5"/>
    </sheetView>
  </sheetViews>
  <sheetFormatPr defaultRowHeight="12.75" x14ac:dyDescent="0.2"/>
  <cols>
    <col min="1" max="1" width="30.5703125" style="22" customWidth="1"/>
    <col min="2" max="6" width="10.28515625" style="22" customWidth="1"/>
    <col min="7" max="7" width="11.42578125" style="21" customWidth="1"/>
    <col min="8" max="16384" width="9.140625" style="22"/>
  </cols>
  <sheetData>
    <row r="1" spans="1:7" x14ac:dyDescent="0.2">
      <c r="A1" s="77" t="s">
        <v>120</v>
      </c>
      <c r="B1" s="77"/>
      <c r="C1" s="77"/>
      <c r="D1" s="77"/>
      <c r="E1" s="77"/>
      <c r="F1" s="77"/>
      <c r="G1" s="77"/>
    </row>
    <row r="2" spans="1:7" x14ac:dyDescent="0.2">
      <c r="A2" s="77" t="s">
        <v>121</v>
      </c>
      <c r="B2" s="77"/>
      <c r="C2" s="77"/>
      <c r="D2" s="77"/>
      <c r="E2" s="77"/>
      <c r="F2" s="77"/>
      <c r="G2" s="77"/>
    </row>
    <row r="3" spans="1:7" x14ac:dyDescent="0.2">
      <c r="A3" s="23"/>
      <c r="B3" s="23"/>
      <c r="C3" s="23"/>
      <c r="D3" s="23"/>
      <c r="E3" s="23"/>
      <c r="F3" s="23"/>
    </row>
    <row r="4" spans="1:7" ht="29.25" customHeight="1" x14ac:dyDescent="0.2">
      <c r="A4" s="79" t="s">
        <v>122</v>
      </c>
      <c r="B4" s="79"/>
      <c r="C4" s="79"/>
      <c r="D4" s="79"/>
      <c r="E4" s="79"/>
      <c r="F4" s="79"/>
      <c r="G4" s="79"/>
    </row>
    <row r="5" spans="1:7" x14ac:dyDescent="0.2">
      <c r="B5" s="35"/>
      <c r="C5" s="35"/>
      <c r="D5" s="35"/>
      <c r="E5" s="35"/>
      <c r="F5" s="35"/>
    </row>
    <row r="6" spans="1:7" ht="25.5" x14ac:dyDescent="0.2">
      <c r="A6" s="45"/>
      <c r="B6" s="43" t="s">
        <v>123</v>
      </c>
      <c r="C6" s="43" t="s">
        <v>124</v>
      </c>
      <c r="D6" s="43" t="s">
        <v>125</v>
      </c>
      <c r="E6" s="43" t="s">
        <v>126</v>
      </c>
      <c r="F6" s="43" t="s">
        <v>127</v>
      </c>
      <c r="G6" s="43" t="s">
        <v>132</v>
      </c>
    </row>
    <row r="7" spans="1:7" ht="24.75" customHeight="1" x14ac:dyDescent="0.2">
      <c r="A7" s="42" t="s">
        <v>128</v>
      </c>
      <c r="B7" s="58">
        <v>0</v>
      </c>
      <c r="C7" s="58">
        <v>0</v>
      </c>
      <c r="D7" s="58">
        <v>0</v>
      </c>
      <c r="E7" s="58">
        <v>3</v>
      </c>
      <c r="F7" s="58">
        <v>8</v>
      </c>
      <c r="G7" s="44">
        <f>SUM(B7:F7)</f>
        <v>11</v>
      </c>
    </row>
    <row r="8" spans="1:7" ht="24.75" customHeight="1" x14ac:dyDescent="0.2">
      <c r="A8" s="42" t="s">
        <v>129</v>
      </c>
      <c r="B8" s="58">
        <v>1</v>
      </c>
      <c r="C8" s="58">
        <v>0</v>
      </c>
      <c r="D8" s="58">
        <v>0</v>
      </c>
      <c r="E8" s="58">
        <v>3</v>
      </c>
      <c r="F8" s="58">
        <v>7</v>
      </c>
      <c r="G8" s="44">
        <f t="shared" ref="G8:G10" si="0">SUM(B8:F8)</f>
        <v>11</v>
      </c>
    </row>
    <row r="9" spans="1:7" ht="24.75" customHeight="1" x14ac:dyDescent="0.2">
      <c r="A9" s="42" t="s">
        <v>130</v>
      </c>
      <c r="B9" s="58">
        <v>0</v>
      </c>
      <c r="C9" s="58">
        <v>2</v>
      </c>
      <c r="D9" s="58">
        <v>3</v>
      </c>
      <c r="E9" s="58">
        <v>4</v>
      </c>
      <c r="F9" s="58">
        <v>2</v>
      </c>
      <c r="G9" s="44">
        <f t="shared" si="0"/>
        <v>11</v>
      </c>
    </row>
    <row r="10" spans="1:7" ht="24.75" customHeight="1" x14ac:dyDescent="0.2">
      <c r="A10" s="42" t="s">
        <v>131</v>
      </c>
      <c r="B10" s="58">
        <v>0</v>
      </c>
      <c r="C10" s="58">
        <v>2</v>
      </c>
      <c r="D10" s="58">
        <v>1</v>
      </c>
      <c r="E10" s="58">
        <v>6</v>
      </c>
      <c r="F10" s="58">
        <v>2</v>
      </c>
      <c r="G10" s="44">
        <f t="shared" si="0"/>
        <v>11</v>
      </c>
    </row>
    <row r="11" spans="1:7" x14ac:dyDescent="0.2">
      <c r="A11" s="35"/>
      <c r="B11" s="39"/>
      <c r="C11" s="39"/>
      <c r="D11" s="39"/>
      <c r="E11" s="39"/>
      <c r="F11" s="39"/>
      <c r="G11" s="40"/>
    </row>
    <row r="13" spans="1:7" x14ac:dyDescent="0.2">
      <c r="A13" s="38" t="s">
        <v>142</v>
      </c>
    </row>
    <row r="15" spans="1:7" x14ac:dyDescent="0.2">
      <c r="A15" s="36" t="s">
        <v>141</v>
      </c>
    </row>
    <row r="16" spans="1:7" ht="27" customHeight="1" x14ac:dyDescent="0.2">
      <c r="A16" s="79" t="s">
        <v>148</v>
      </c>
      <c r="B16" s="79"/>
      <c r="C16" s="79"/>
      <c r="D16" s="79"/>
      <c r="E16" s="79"/>
      <c r="F16" s="79"/>
      <c r="G16" s="79"/>
    </row>
    <row r="18" spans="1:7" x14ac:dyDescent="0.2">
      <c r="A18" s="36" t="s">
        <v>144</v>
      </c>
    </row>
    <row r="19" spans="1:7" ht="49.5" customHeight="1" x14ac:dyDescent="0.2">
      <c r="A19" s="79" t="s">
        <v>149</v>
      </c>
      <c r="B19" s="79"/>
      <c r="C19" s="79"/>
      <c r="D19" s="79"/>
      <c r="E19" s="79"/>
      <c r="F19" s="79"/>
      <c r="G19" s="79"/>
    </row>
    <row r="21" spans="1:7" x14ac:dyDescent="0.2">
      <c r="A21" s="36" t="s">
        <v>143</v>
      </c>
    </row>
    <row r="22" spans="1:7" ht="12.75" customHeight="1" x14ac:dyDescent="0.2">
      <c r="A22" s="79" t="s">
        <v>151</v>
      </c>
      <c r="B22" s="79"/>
      <c r="C22" s="79"/>
      <c r="D22" s="79"/>
      <c r="E22" s="79"/>
      <c r="F22" s="79"/>
      <c r="G22" s="79"/>
    </row>
    <row r="24" spans="1:7" x14ac:dyDescent="0.2">
      <c r="A24" s="36" t="s">
        <v>145</v>
      </c>
    </row>
    <row r="25" spans="1:7" ht="12.75" customHeight="1" x14ac:dyDescent="0.2">
      <c r="A25" s="79" t="s">
        <v>150</v>
      </c>
      <c r="B25" s="79"/>
      <c r="C25" s="79"/>
      <c r="D25" s="79"/>
      <c r="E25" s="79"/>
      <c r="F25" s="79"/>
      <c r="G25" s="79"/>
    </row>
    <row r="26" spans="1:7" ht="12.75" customHeight="1" x14ac:dyDescent="0.2">
      <c r="A26" s="41"/>
      <c r="B26" s="41"/>
      <c r="C26" s="41"/>
      <c r="D26" s="41"/>
      <c r="E26" s="41"/>
      <c r="F26" s="41"/>
      <c r="G26" s="41"/>
    </row>
    <row r="27" spans="1:7" ht="12.75" customHeight="1" x14ac:dyDescent="0.2">
      <c r="A27" s="41"/>
      <c r="B27" s="41"/>
      <c r="C27" s="41"/>
      <c r="D27" s="41"/>
      <c r="E27" s="41"/>
      <c r="F27" s="41"/>
      <c r="G27" s="41"/>
    </row>
    <row r="28" spans="1:7" ht="12.75" customHeight="1" x14ac:dyDescent="0.2">
      <c r="A28" s="41"/>
      <c r="B28" s="41"/>
      <c r="C28" s="41"/>
      <c r="D28" s="41"/>
      <c r="E28" s="41"/>
      <c r="F28" s="41"/>
      <c r="G28" s="41"/>
    </row>
    <row r="30" spans="1:7" ht="13.5" thickBot="1" x14ac:dyDescent="0.25">
      <c r="A30" s="37" t="s">
        <v>141</v>
      </c>
    </row>
    <row r="49" spans="1:1" ht="13.5" thickBot="1" x14ac:dyDescent="0.25">
      <c r="A49" s="37" t="s">
        <v>146</v>
      </c>
    </row>
    <row r="68" spans="1:1" ht="13.5" thickBot="1" x14ac:dyDescent="0.25">
      <c r="A68" s="37" t="s">
        <v>143</v>
      </c>
    </row>
    <row r="87" spans="1:1" ht="13.5" thickBot="1" x14ac:dyDescent="0.25">
      <c r="A87" s="37" t="s">
        <v>147</v>
      </c>
    </row>
  </sheetData>
  <mergeCells count="7">
    <mergeCell ref="A1:G1"/>
    <mergeCell ref="A2:G2"/>
    <mergeCell ref="A25:G25"/>
    <mergeCell ref="A22:G22"/>
    <mergeCell ref="A19:G19"/>
    <mergeCell ref="A16:G16"/>
    <mergeCell ref="A4:G4"/>
  </mergeCells>
  <conditionalFormatting sqref="B7:F11">
    <cfRule type="colorScale" priority="1">
      <colorScale>
        <cfvo type="min"/>
        <cfvo type="max"/>
        <color rgb="FFFCFCFF"/>
        <color rgb="FF63BE7B"/>
      </colorScale>
    </cfRule>
  </conditionalFormatting>
  <pageMargins left="0.1" right="0.1" top="0.5" bottom="0.5" header="1" footer="1"/>
  <pageSetup orientation="portrait" r:id="rId1"/>
  <rowBreaks count="1" manualBreakCount="1">
    <brk id="48"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topLeftCell="A37" workbookViewId="0">
      <selection activeCell="B40" sqref="B40:G40"/>
    </sheetView>
  </sheetViews>
  <sheetFormatPr defaultRowHeight="14.25" x14ac:dyDescent="0.2"/>
  <cols>
    <col min="1" max="1" width="66.28515625" style="1" customWidth="1"/>
    <col min="2" max="6" width="6.28515625" style="1" customWidth="1"/>
    <col min="7" max="7" width="6" style="2" customWidth="1"/>
    <col min="8" max="16384" width="9.140625" style="1"/>
  </cols>
  <sheetData>
    <row r="1" spans="1:9" ht="15" x14ac:dyDescent="0.25">
      <c r="A1" s="78" t="s">
        <v>1</v>
      </c>
      <c r="B1" s="78"/>
      <c r="C1" s="78"/>
      <c r="D1" s="78"/>
      <c r="E1" s="78"/>
      <c r="F1" s="78"/>
    </row>
    <row r="2" spans="1:9" ht="15" x14ac:dyDescent="0.25">
      <c r="A2" s="78" t="s">
        <v>0</v>
      </c>
      <c r="B2" s="78"/>
      <c r="C2" s="78"/>
      <c r="D2" s="78"/>
      <c r="E2" s="78"/>
      <c r="F2" s="78"/>
    </row>
    <row r="3" spans="1:9" ht="15" x14ac:dyDescent="0.25">
      <c r="A3" s="6"/>
      <c r="B3" s="6"/>
      <c r="C3" s="6"/>
      <c r="D3" s="6"/>
      <c r="E3" s="6"/>
      <c r="F3" s="6"/>
    </row>
    <row r="4" spans="1:9" ht="15" x14ac:dyDescent="0.25">
      <c r="A4" s="1" t="s">
        <v>91</v>
      </c>
      <c r="B4" s="6"/>
      <c r="C4" s="6"/>
      <c r="D4" s="6"/>
      <c r="E4" s="6"/>
      <c r="F4" s="6"/>
    </row>
    <row r="5" spans="1:9" x14ac:dyDescent="0.2">
      <c r="B5" s="5"/>
      <c r="C5" s="5"/>
      <c r="D5" s="5"/>
      <c r="E5" s="5"/>
      <c r="F5" s="5"/>
    </row>
    <row r="6" spans="1:9" x14ac:dyDescent="0.2">
      <c r="B6" s="10">
        <v>1</v>
      </c>
      <c r="C6" s="10">
        <v>2</v>
      </c>
      <c r="D6" s="10">
        <v>3</v>
      </c>
      <c r="E6" s="10">
        <v>4</v>
      </c>
      <c r="F6" s="10">
        <v>5</v>
      </c>
    </row>
    <row r="7" spans="1:9" ht="28.5" x14ac:dyDescent="0.2">
      <c r="A7" s="9" t="s">
        <v>90</v>
      </c>
      <c r="B7" s="80" t="s">
        <v>2</v>
      </c>
      <c r="C7" s="81"/>
      <c r="D7" s="12"/>
      <c r="E7" s="80" t="s">
        <v>3</v>
      </c>
      <c r="F7" s="81"/>
      <c r="G7" s="11" t="s">
        <v>119</v>
      </c>
      <c r="I7" s="1" t="s">
        <v>106</v>
      </c>
    </row>
    <row r="8" spans="1:9" x14ac:dyDescent="0.2">
      <c r="A8" s="68" t="s">
        <v>84</v>
      </c>
      <c r="B8" s="66">
        <v>0</v>
      </c>
      <c r="C8" s="4">
        <v>0</v>
      </c>
      <c r="D8" s="67">
        <v>0</v>
      </c>
      <c r="E8" s="4">
        <v>1</v>
      </c>
      <c r="F8" s="4">
        <v>11</v>
      </c>
      <c r="G8" s="4">
        <f t="shared" ref="G8:G55" si="0">B8+(C8*$C$6)+(D8*$D$6)+(E8*$E$6)+(F8*$F$6)</f>
        <v>59</v>
      </c>
      <c r="I8" s="1">
        <v>1</v>
      </c>
    </row>
    <row r="9" spans="1:9" x14ac:dyDescent="0.2">
      <c r="A9" s="68" t="s">
        <v>73</v>
      </c>
      <c r="B9" s="66">
        <v>0</v>
      </c>
      <c r="C9" s="4">
        <v>0</v>
      </c>
      <c r="D9" s="67">
        <v>1</v>
      </c>
      <c r="E9" s="4">
        <v>1</v>
      </c>
      <c r="F9" s="4">
        <v>10</v>
      </c>
      <c r="G9" s="4">
        <f t="shared" si="0"/>
        <v>57</v>
      </c>
      <c r="I9" s="1">
        <v>2</v>
      </c>
    </row>
    <row r="10" spans="1:9" x14ac:dyDescent="0.2">
      <c r="A10" s="68" t="s">
        <v>76</v>
      </c>
      <c r="B10" s="66">
        <v>0</v>
      </c>
      <c r="C10" s="4">
        <v>1</v>
      </c>
      <c r="D10" s="67">
        <v>0</v>
      </c>
      <c r="E10" s="4">
        <v>0</v>
      </c>
      <c r="F10" s="4">
        <v>11</v>
      </c>
      <c r="G10" s="4">
        <f t="shared" si="0"/>
        <v>57</v>
      </c>
      <c r="I10" s="1">
        <v>3</v>
      </c>
    </row>
    <row r="11" spans="1:9" x14ac:dyDescent="0.2">
      <c r="A11" s="68" t="s">
        <v>56</v>
      </c>
      <c r="B11" s="66">
        <v>1</v>
      </c>
      <c r="C11" s="4">
        <v>0</v>
      </c>
      <c r="D11" s="67">
        <v>0</v>
      </c>
      <c r="E11" s="4">
        <v>0</v>
      </c>
      <c r="F11" s="4">
        <v>11</v>
      </c>
      <c r="G11" s="4">
        <f t="shared" si="0"/>
        <v>56</v>
      </c>
      <c r="I11" s="1">
        <v>4</v>
      </c>
    </row>
    <row r="12" spans="1:9" x14ac:dyDescent="0.2">
      <c r="A12" s="68" t="s">
        <v>75</v>
      </c>
      <c r="B12" s="66">
        <v>0</v>
      </c>
      <c r="C12" s="4">
        <v>1</v>
      </c>
      <c r="D12" s="67">
        <v>0</v>
      </c>
      <c r="E12" s="4">
        <v>2</v>
      </c>
      <c r="F12" s="4">
        <v>9</v>
      </c>
      <c r="G12" s="4">
        <f t="shared" si="0"/>
        <v>55</v>
      </c>
      <c r="I12" s="1">
        <v>5</v>
      </c>
    </row>
    <row r="13" spans="1:9" x14ac:dyDescent="0.2">
      <c r="A13" s="68" t="s">
        <v>55</v>
      </c>
      <c r="B13" s="66">
        <v>0</v>
      </c>
      <c r="C13" s="4">
        <v>0</v>
      </c>
      <c r="D13" s="67">
        <v>0</v>
      </c>
      <c r="E13" s="4">
        <v>0</v>
      </c>
      <c r="F13" s="4">
        <v>11</v>
      </c>
      <c r="G13" s="4">
        <f t="shared" si="0"/>
        <v>55</v>
      </c>
      <c r="I13" s="1">
        <v>6</v>
      </c>
    </row>
    <row r="14" spans="1:9" x14ac:dyDescent="0.2">
      <c r="A14" s="68" t="s">
        <v>57</v>
      </c>
      <c r="B14" s="66">
        <v>1</v>
      </c>
      <c r="C14" s="4">
        <v>0</v>
      </c>
      <c r="D14" s="67">
        <v>0</v>
      </c>
      <c r="E14" s="4">
        <v>1</v>
      </c>
      <c r="F14" s="4">
        <v>10</v>
      </c>
      <c r="G14" s="4">
        <f t="shared" si="0"/>
        <v>55</v>
      </c>
      <c r="I14" s="1">
        <v>7</v>
      </c>
    </row>
    <row r="15" spans="1:9" x14ac:dyDescent="0.2">
      <c r="A15" s="68" t="s">
        <v>59</v>
      </c>
      <c r="B15" s="66">
        <v>1</v>
      </c>
      <c r="C15" s="4">
        <v>0</v>
      </c>
      <c r="D15" s="67">
        <v>0</v>
      </c>
      <c r="E15" s="4">
        <v>1</v>
      </c>
      <c r="F15" s="4">
        <v>10</v>
      </c>
      <c r="G15" s="4">
        <f t="shared" si="0"/>
        <v>55</v>
      </c>
      <c r="I15" s="1">
        <v>8</v>
      </c>
    </row>
    <row r="16" spans="1:9" x14ac:dyDescent="0.2">
      <c r="A16" s="68" t="s">
        <v>64</v>
      </c>
      <c r="B16" s="66">
        <v>1</v>
      </c>
      <c r="C16" s="4">
        <v>0</v>
      </c>
      <c r="D16" s="67">
        <v>0</v>
      </c>
      <c r="E16" s="4">
        <v>2</v>
      </c>
      <c r="F16" s="4">
        <v>9</v>
      </c>
      <c r="G16" s="4">
        <f t="shared" si="0"/>
        <v>54</v>
      </c>
      <c r="I16" s="1">
        <v>9</v>
      </c>
    </row>
    <row r="17" spans="1:9" x14ac:dyDescent="0.2">
      <c r="A17" s="68" t="s">
        <v>71</v>
      </c>
      <c r="B17" s="66">
        <v>0</v>
      </c>
      <c r="C17" s="4">
        <v>1</v>
      </c>
      <c r="D17" s="67">
        <v>1</v>
      </c>
      <c r="E17" s="4">
        <v>2</v>
      </c>
      <c r="F17" s="4">
        <v>8</v>
      </c>
      <c r="G17" s="4">
        <f t="shared" si="0"/>
        <v>53</v>
      </c>
      <c r="I17" s="1">
        <v>10</v>
      </c>
    </row>
    <row r="18" spans="1:9" x14ac:dyDescent="0.2">
      <c r="A18" s="68" t="s">
        <v>211</v>
      </c>
      <c r="B18" s="66">
        <v>0</v>
      </c>
      <c r="C18" s="4">
        <v>1</v>
      </c>
      <c r="D18" s="67">
        <v>0</v>
      </c>
      <c r="E18" s="4">
        <v>4</v>
      </c>
      <c r="F18" s="4">
        <v>7</v>
      </c>
      <c r="G18" s="4">
        <f t="shared" si="0"/>
        <v>53</v>
      </c>
      <c r="I18" s="1">
        <v>11</v>
      </c>
    </row>
    <row r="19" spans="1:9" x14ac:dyDescent="0.2">
      <c r="A19" s="68" t="s">
        <v>58</v>
      </c>
      <c r="B19" s="66">
        <v>0</v>
      </c>
      <c r="C19" s="4">
        <v>1</v>
      </c>
      <c r="D19" s="67">
        <v>1</v>
      </c>
      <c r="E19" s="4">
        <v>2</v>
      </c>
      <c r="F19" s="4">
        <v>8</v>
      </c>
      <c r="G19" s="4">
        <f t="shared" si="0"/>
        <v>53</v>
      </c>
      <c r="I19" s="1">
        <v>12</v>
      </c>
    </row>
    <row r="20" spans="1:9" x14ac:dyDescent="0.2">
      <c r="A20" s="68" t="s">
        <v>77</v>
      </c>
      <c r="B20" s="66">
        <v>0</v>
      </c>
      <c r="C20" s="4">
        <v>1</v>
      </c>
      <c r="D20" s="67">
        <v>1</v>
      </c>
      <c r="E20" s="4">
        <v>3</v>
      </c>
      <c r="F20" s="4">
        <v>7</v>
      </c>
      <c r="G20" s="4">
        <f t="shared" si="0"/>
        <v>52</v>
      </c>
      <c r="I20" s="1">
        <v>13</v>
      </c>
    </row>
    <row r="21" spans="1:9" ht="28.5" x14ac:dyDescent="0.2">
      <c r="A21" s="68" t="s">
        <v>74</v>
      </c>
      <c r="B21" s="66">
        <v>0</v>
      </c>
      <c r="C21" s="4">
        <v>1</v>
      </c>
      <c r="D21" s="67">
        <v>0</v>
      </c>
      <c r="E21" s="4">
        <v>1</v>
      </c>
      <c r="F21" s="4">
        <v>9</v>
      </c>
      <c r="G21" s="4">
        <f t="shared" si="0"/>
        <v>51</v>
      </c>
      <c r="I21" s="1">
        <v>14</v>
      </c>
    </row>
    <row r="22" spans="1:9" x14ac:dyDescent="0.2">
      <c r="A22" s="68" t="s">
        <v>70</v>
      </c>
      <c r="B22" s="66">
        <v>0</v>
      </c>
      <c r="C22" s="4">
        <v>1</v>
      </c>
      <c r="D22" s="67">
        <v>2</v>
      </c>
      <c r="E22" s="4">
        <v>2</v>
      </c>
      <c r="F22" s="4">
        <v>7</v>
      </c>
      <c r="G22" s="4">
        <f t="shared" si="0"/>
        <v>51</v>
      </c>
      <c r="I22" s="1">
        <v>15</v>
      </c>
    </row>
    <row r="23" spans="1:9" x14ac:dyDescent="0.2">
      <c r="A23" s="68" t="s">
        <v>72</v>
      </c>
      <c r="B23" s="66">
        <v>2</v>
      </c>
      <c r="C23" s="4">
        <v>0</v>
      </c>
      <c r="D23" s="67">
        <v>1</v>
      </c>
      <c r="E23" s="4">
        <v>0</v>
      </c>
      <c r="F23" s="4">
        <v>9</v>
      </c>
      <c r="G23" s="4">
        <f t="shared" si="0"/>
        <v>50</v>
      </c>
      <c r="I23" s="1">
        <v>16</v>
      </c>
    </row>
    <row r="24" spans="1:9" x14ac:dyDescent="0.2">
      <c r="A24" s="68" t="s">
        <v>65</v>
      </c>
      <c r="B24" s="66">
        <v>1</v>
      </c>
      <c r="C24" s="4">
        <v>1</v>
      </c>
      <c r="D24" s="67">
        <v>0</v>
      </c>
      <c r="E24" s="4">
        <v>3</v>
      </c>
      <c r="F24" s="4">
        <v>7</v>
      </c>
      <c r="G24" s="4">
        <f t="shared" si="0"/>
        <v>50</v>
      </c>
      <c r="I24" s="1">
        <v>17</v>
      </c>
    </row>
    <row r="25" spans="1:9" x14ac:dyDescent="0.2">
      <c r="A25" s="68" t="s">
        <v>52</v>
      </c>
      <c r="B25" s="66">
        <v>1</v>
      </c>
      <c r="C25" s="4">
        <v>0</v>
      </c>
      <c r="D25" s="67">
        <v>3</v>
      </c>
      <c r="E25" s="4">
        <v>1</v>
      </c>
      <c r="F25" s="4">
        <v>7</v>
      </c>
      <c r="G25" s="4">
        <f t="shared" si="0"/>
        <v>49</v>
      </c>
      <c r="I25" s="1">
        <v>18</v>
      </c>
    </row>
    <row r="26" spans="1:9" x14ac:dyDescent="0.2">
      <c r="A26" s="68" t="s">
        <v>53</v>
      </c>
      <c r="B26" s="66">
        <v>2</v>
      </c>
      <c r="C26" s="4">
        <v>0</v>
      </c>
      <c r="D26" s="67">
        <v>1</v>
      </c>
      <c r="E26" s="4">
        <v>3</v>
      </c>
      <c r="F26" s="4">
        <v>6</v>
      </c>
      <c r="G26" s="4">
        <f t="shared" si="0"/>
        <v>47</v>
      </c>
      <c r="I26" s="1">
        <v>19</v>
      </c>
    </row>
    <row r="27" spans="1:9" x14ac:dyDescent="0.2">
      <c r="A27" s="68" t="s">
        <v>68</v>
      </c>
      <c r="B27" s="66">
        <v>1</v>
      </c>
      <c r="C27" s="4">
        <v>0</v>
      </c>
      <c r="D27" s="67">
        <v>2</v>
      </c>
      <c r="E27" s="4">
        <v>1</v>
      </c>
      <c r="F27" s="4">
        <v>7</v>
      </c>
      <c r="G27" s="4">
        <f t="shared" si="0"/>
        <v>46</v>
      </c>
      <c r="I27" s="1">
        <v>20</v>
      </c>
    </row>
    <row r="28" spans="1:9" x14ac:dyDescent="0.2">
      <c r="A28" s="68" t="s">
        <v>48</v>
      </c>
      <c r="B28" s="66">
        <v>1</v>
      </c>
      <c r="C28" s="4">
        <v>2</v>
      </c>
      <c r="D28" s="67">
        <v>1</v>
      </c>
      <c r="E28" s="4">
        <v>2</v>
      </c>
      <c r="F28" s="4">
        <v>6</v>
      </c>
      <c r="G28" s="4">
        <f t="shared" si="0"/>
        <v>46</v>
      </c>
      <c r="I28" s="1">
        <v>21</v>
      </c>
    </row>
    <row r="29" spans="1:9" ht="28.5" x14ac:dyDescent="0.2">
      <c r="A29" s="68" t="s">
        <v>60</v>
      </c>
      <c r="B29" s="66">
        <v>1</v>
      </c>
      <c r="C29" s="4">
        <v>1</v>
      </c>
      <c r="D29" s="67">
        <v>2</v>
      </c>
      <c r="E29" s="4">
        <v>4</v>
      </c>
      <c r="F29" s="4">
        <v>4</v>
      </c>
      <c r="G29" s="4">
        <f t="shared" si="0"/>
        <v>45</v>
      </c>
      <c r="I29" s="1">
        <v>22</v>
      </c>
    </row>
    <row r="30" spans="1:9" ht="28.5" x14ac:dyDescent="0.2">
      <c r="A30" s="68" t="s">
        <v>79</v>
      </c>
      <c r="B30" s="66">
        <v>1</v>
      </c>
      <c r="C30" s="4">
        <v>2</v>
      </c>
      <c r="D30" s="67">
        <v>2</v>
      </c>
      <c r="E30" s="4">
        <v>3</v>
      </c>
      <c r="F30" s="4">
        <v>4</v>
      </c>
      <c r="G30" s="4">
        <f t="shared" si="0"/>
        <v>43</v>
      </c>
      <c r="I30" s="1">
        <v>23</v>
      </c>
    </row>
    <row r="31" spans="1:9" x14ac:dyDescent="0.2">
      <c r="A31" s="68" t="s">
        <v>83</v>
      </c>
      <c r="B31" s="66">
        <v>1</v>
      </c>
      <c r="C31" s="4">
        <v>1</v>
      </c>
      <c r="D31" s="67">
        <v>1</v>
      </c>
      <c r="E31" s="4">
        <v>3</v>
      </c>
      <c r="F31" s="4">
        <v>5</v>
      </c>
      <c r="G31" s="4">
        <f t="shared" si="0"/>
        <v>43</v>
      </c>
      <c r="I31" s="1">
        <v>24</v>
      </c>
    </row>
    <row r="32" spans="1:9" ht="28.5" x14ac:dyDescent="0.2">
      <c r="A32" s="68" t="s">
        <v>63</v>
      </c>
      <c r="B32" s="66">
        <v>1</v>
      </c>
      <c r="C32" s="4">
        <v>1</v>
      </c>
      <c r="D32" s="67">
        <v>1</v>
      </c>
      <c r="E32" s="4">
        <v>3</v>
      </c>
      <c r="F32" s="4">
        <v>5</v>
      </c>
      <c r="G32" s="4">
        <f t="shared" si="0"/>
        <v>43</v>
      </c>
      <c r="I32" s="1">
        <v>25</v>
      </c>
    </row>
    <row r="33" spans="1:9" x14ac:dyDescent="0.2">
      <c r="A33" s="68" t="s">
        <v>78</v>
      </c>
      <c r="B33" s="66">
        <v>1</v>
      </c>
      <c r="C33" s="4">
        <v>3</v>
      </c>
      <c r="D33" s="67">
        <v>1</v>
      </c>
      <c r="E33" s="4">
        <v>3</v>
      </c>
      <c r="F33" s="4">
        <v>4</v>
      </c>
      <c r="G33" s="4">
        <f t="shared" si="0"/>
        <v>42</v>
      </c>
      <c r="I33" s="1">
        <v>26</v>
      </c>
    </row>
    <row r="34" spans="1:9" x14ac:dyDescent="0.2">
      <c r="A34" s="68" t="s">
        <v>42</v>
      </c>
      <c r="B34" s="66">
        <v>2</v>
      </c>
      <c r="C34" s="4">
        <v>1</v>
      </c>
      <c r="D34" s="67">
        <v>1</v>
      </c>
      <c r="E34" s="4">
        <v>1</v>
      </c>
      <c r="F34" s="4">
        <v>6</v>
      </c>
      <c r="G34" s="4">
        <f t="shared" si="0"/>
        <v>41</v>
      </c>
      <c r="I34" s="1">
        <v>27</v>
      </c>
    </row>
    <row r="35" spans="1:9" x14ac:dyDescent="0.2">
      <c r="A35" s="68" t="s">
        <v>49</v>
      </c>
      <c r="B35" s="66">
        <v>0</v>
      </c>
      <c r="C35" s="4">
        <v>3</v>
      </c>
      <c r="D35" s="67">
        <v>2</v>
      </c>
      <c r="E35" s="4">
        <v>1</v>
      </c>
      <c r="F35" s="4">
        <v>5</v>
      </c>
      <c r="G35" s="4">
        <f t="shared" si="0"/>
        <v>41</v>
      </c>
      <c r="I35" s="1">
        <v>28</v>
      </c>
    </row>
    <row r="36" spans="1:9" ht="28.5" x14ac:dyDescent="0.2">
      <c r="A36" s="68" t="s">
        <v>88</v>
      </c>
      <c r="B36" s="66">
        <v>1</v>
      </c>
      <c r="C36" s="4">
        <v>1</v>
      </c>
      <c r="D36" s="67">
        <v>2</v>
      </c>
      <c r="E36" s="4">
        <v>4</v>
      </c>
      <c r="F36" s="4">
        <v>3</v>
      </c>
      <c r="G36" s="4">
        <f t="shared" si="0"/>
        <v>40</v>
      </c>
      <c r="I36" s="1">
        <v>29</v>
      </c>
    </row>
    <row r="37" spans="1:9" ht="28.5" x14ac:dyDescent="0.2">
      <c r="A37" s="68" t="s">
        <v>62</v>
      </c>
      <c r="B37" s="66">
        <v>1</v>
      </c>
      <c r="C37" s="4">
        <v>1</v>
      </c>
      <c r="D37" s="67">
        <v>2</v>
      </c>
      <c r="E37" s="4">
        <v>5</v>
      </c>
      <c r="F37" s="4">
        <v>2</v>
      </c>
      <c r="G37" s="4">
        <f t="shared" si="0"/>
        <v>39</v>
      </c>
      <c r="I37" s="1">
        <v>30</v>
      </c>
    </row>
    <row r="38" spans="1:9" ht="28.5" x14ac:dyDescent="0.2">
      <c r="A38" s="68" t="s">
        <v>47</v>
      </c>
      <c r="B38" s="66">
        <v>2</v>
      </c>
      <c r="C38" s="4">
        <v>1</v>
      </c>
      <c r="D38" s="67">
        <v>2</v>
      </c>
      <c r="E38" s="4">
        <v>1</v>
      </c>
      <c r="F38" s="4">
        <v>5</v>
      </c>
      <c r="G38" s="4">
        <f t="shared" si="0"/>
        <v>39</v>
      </c>
      <c r="I38" s="1">
        <v>31</v>
      </c>
    </row>
    <row r="39" spans="1:9" x14ac:dyDescent="0.2">
      <c r="A39" s="68" t="s">
        <v>81</v>
      </c>
      <c r="B39" s="66">
        <v>3</v>
      </c>
      <c r="C39" s="4">
        <v>1</v>
      </c>
      <c r="D39" s="67">
        <v>1</v>
      </c>
      <c r="E39" s="4">
        <v>0</v>
      </c>
      <c r="F39" s="4">
        <v>6</v>
      </c>
      <c r="G39" s="4">
        <f t="shared" si="0"/>
        <v>38</v>
      </c>
      <c r="I39" s="1">
        <v>32</v>
      </c>
    </row>
    <row r="40" spans="1:9" ht="28.5" x14ac:dyDescent="0.2">
      <c r="A40" s="68" t="s">
        <v>89</v>
      </c>
      <c r="B40" s="66">
        <v>3</v>
      </c>
      <c r="C40" s="4">
        <v>3</v>
      </c>
      <c r="D40" s="67">
        <v>0</v>
      </c>
      <c r="E40" s="4">
        <v>2</v>
      </c>
      <c r="F40" s="4">
        <v>4</v>
      </c>
      <c r="G40" s="4">
        <f t="shared" si="0"/>
        <v>37</v>
      </c>
      <c r="I40" s="1">
        <v>33</v>
      </c>
    </row>
    <row r="41" spans="1:9" ht="28.5" x14ac:dyDescent="0.2">
      <c r="A41" s="68" t="s">
        <v>67</v>
      </c>
      <c r="B41" s="66">
        <v>2</v>
      </c>
      <c r="C41" s="4">
        <v>1</v>
      </c>
      <c r="D41" s="67">
        <v>2</v>
      </c>
      <c r="E41" s="4">
        <v>3</v>
      </c>
      <c r="F41" s="4">
        <v>3</v>
      </c>
      <c r="G41" s="4">
        <f t="shared" si="0"/>
        <v>37</v>
      </c>
      <c r="I41" s="1">
        <v>34</v>
      </c>
    </row>
    <row r="42" spans="1:9" x14ac:dyDescent="0.2">
      <c r="A42" s="68" t="s">
        <v>54</v>
      </c>
      <c r="B42" s="66">
        <v>3</v>
      </c>
      <c r="C42" s="4">
        <v>2</v>
      </c>
      <c r="D42" s="67">
        <v>2</v>
      </c>
      <c r="E42" s="4">
        <v>2</v>
      </c>
      <c r="F42" s="4">
        <v>3</v>
      </c>
      <c r="G42" s="4">
        <f t="shared" si="0"/>
        <v>36</v>
      </c>
      <c r="I42" s="1">
        <v>35</v>
      </c>
    </row>
    <row r="43" spans="1:9" x14ac:dyDescent="0.2">
      <c r="A43" s="68" t="s">
        <v>43</v>
      </c>
      <c r="B43" s="66">
        <v>3</v>
      </c>
      <c r="C43" s="4">
        <v>2</v>
      </c>
      <c r="D43" s="67">
        <v>1</v>
      </c>
      <c r="E43" s="4">
        <v>1</v>
      </c>
      <c r="F43" s="4">
        <v>4</v>
      </c>
      <c r="G43" s="4">
        <f t="shared" si="0"/>
        <v>34</v>
      </c>
      <c r="I43" s="1">
        <v>36</v>
      </c>
    </row>
    <row r="44" spans="1:9" x14ac:dyDescent="0.2">
      <c r="A44" s="68" t="s">
        <v>80</v>
      </c>
      <c r="B44" s="66">
        <v>2</v>
      </c>
      <c r="C44" s="4">
        <v>2</v>
      </c>
      <c r="D44" s="67">
        <v>3</v>
      </c>
      <c r="E44" s="4">
        <v>4</v>
      </c>
      <c r="F44" s="4">
        <v>0</v>
      </c>
      <c r="G44" s="4">
        <f t="shared" si="0"/>
        <v>31</v>
      </c>
      <c r="I44" s="1">
        <v>37</v>
      </c>
    </row>
    <row r="45" spans="1:9" x14ac:dyDescent="0.2">
      <c r="A45" s="68" t="s">
        <v>85</v>
      </c>
      <c r="B45" s="66">
        <v>2</v>
      </c>
      <c r="C45" s="4">
        <v>2</v>
      </c>
      <c r="D45" s="67">
        <v>3</v>
      </c>
      <c r="E45" s="4">
        <v>4</v>
      </c>
      <c r="F45" s="4">
        <v>0</v>
      </c>
      <c r="G45" s="4">
        <f t="shared" si="0"/>
        <v>31</v>
      </c>
      <c r="I45" s="1">
        <v>38</v>
      </c>
    </row>
    <row r="46" spans="1:9" x14ac:dyDescent="0.2">
      <c r="A46" s="68" t="s">
        <v>61</v>
      </c>
      <c r="B46" s="66">
        <v>6</v>
      </c>
      <c r="C46" s="4">
        <v>1</v>
      </c>
      <c r="D46" s="67">
        <v>1</v>
      </c>
      <c r="E46" s="4">
        <v>0</v>
      </c>
      <c r="F46" s="4">
        <v>4</v>
      </c>
      <c r="G46" s="4">
        <f t="shared" si="0"/>
        <v>31</v>
      </c>
      <c r="I46" s="1">
        <v>39</v>
      </c>
    </row>
    <row r="47" spans="1:9" ht="28.5" x14ac:dyDescent="0.2">
      <c r="A47" s="68" t="s">
        <v>87</v>
      </c>
      <c r="B47" s="66">
        <v>3</v>
      </c>
      <c r="C47" s="4">
        <v>2</v>
      </c>
      <c r="D47" s="67">
        <v>3</v>
      </c>
      <c r="E47" s="4">
        <v>1</v>
      </c>
      <c r="F47" s="4">
        <v>2</v>
      </c>
      <c r="G47" s="4">
        <f t="shared" si="0"/>
        <v>30</v>
      </c>
      <c r="I47" s="1">
        <v>40</v>
      </c>
    </row>
    <row r="48" spans="1:9" ht="28.5" x14ac:dyDescent="0.2">
      <c r="A48" s="68" t="s">
        <v>86</v>
      </c>
      <c r="B48" s="66">
        <v>3</v>
      </c>
      <c r="C48" s="4">
        <v>2</v>
      </c>
      <c r="D48" s="67">
        <v>3</v>
      </c>
      <c r="E48" s="4">
        <v>1</v>
      </c>
      <c r="F48" s="4">
        <v>2</v>
      </c>
      <c r="G48" s="4">
        <f t="shared" si="0"/>
        <v>30</v>
      </c>
      <c r="I48" s="1">
        <v>41</v>
      </c>
    </row>
    <row r="49" spans="1:9" ht="28.5" x14ac:dyDescent="0.2">
      <c r="A49" s="68" t="s">
        <v>51</v>
      </c>
      <c r="B49" s="66">
        <v>3</v>
      </c>
      <c r="C49" s="4">
        <v>2</v>
      </c>
      <c r="D49" s="67">
        <v>3</v>
      </c>
      <c r="E49" s="4">
        <v>2</v>
      </c>
      <c r="F49" s="4">
        <v>1</v>
      </c>
      <c r="G49" s="4">
        <f t="shared" si="0"/>
        <v>29</v>
      </c>
      <c r="I49" s="1">
        <v>42</v>
      </c>
    </row>
    <row r="50" spans="1:9" ht="28.5" x14ac:dyDescent="0.2">
      <c r="A50" s="68" t="s">
        <v>50</v>
      </c>
      <c r="B50" s="66">
        <v>3</v>
      </c>
      <c r="C50" s="4">
        <v>2</v>
      </c>
      <c r="D50" s="67">
        <v>3</v>
      </c>
      <c r="E50" s="4">
        <v>3</v>
      </c>
      <c r="F50" s="4">
        <v>0</v>
      </c>
      <c r="G50" s="4">
        <f t="shared" si="0"/>
        <v>28</v>
      </c>
      <c r="I50" s="1">
        <v>43</v>
      </c>
    </row>
    <row r="51" spans="1:9" ht="28.5" x14ac:dyDescent="0.2">
      <c r="A51" s="68" t="s">
        <v>44</v>
      </c>
      <c r="B51" s="66">
        <v>4</v>
      </c>
      <c r="C51" s="4">
        <v>2</v>
      </c>
      <c r="D51" s="67">
        <v>3</v>
      </c>
      <c r="E51" s="4">
        <v>0</v>
      </c>
      <c r="F51" s="4">
        <v>2</v>
      </c>
      <c r="G51" s="4">
        <f t="shared" si="0"/>
        <v>27</v>
      </c>
      <c r="I51" s="1">
        <v>44</v>
      </c>
    </row>
    <row r="52" spans="1:9" ht="28.5" x14ac:dyDescent="0.2">
      <c r="A52" s="68" t="s">
        <v>66</v>
      </c>
      <c r="B52" s="66">
        <v>5</v>
      </c>
      <c r="C52" s="4">
        <v>1</v>
      </c>
      <c r="D52" s="67">
        <v>1</v>
      </c>
      <c r="E52" s="4">
        <v>1</v>
      </c>
      <c r="F52" s="4">
        <v>2</v>
      </c>
      <c r="G52" s="4">
        <f t="shared" si="0"/>
        <v>24</v>
      </c>
      <c r="I52" s="1">
        <v>45</v>
      </c>
    </row>
    <row r="53" spans="1:9" x14ac:dyDescent="0.2">
      <c r="A53" s="68" t="s">
        <v>69</v>
      </c>
      <c r="B53" s="66">
        <v>6</v>
      </c>
      <c r="C53" s="4">
        <v>1</v>
      </c>
      <c r="D53" s="67">
        <v>1</v>
      </c>
      <c r="E53" s="4">
        <v>0</v>
      </c>
      <c r="F53" s="4">
        <v>2</v>
      </c>
      <c r="G53" s="4">
        <f t="shared" si="0"/>
        <v>21</v>
      </c>
      <c r="I53" s="1">
        <v>46</v>
      </c>
    </row>
    <row r="54" spans="1:9" ht="28.5" x14ac:dyDescent="0.2">
      <c r="A54" s="68" t="s">
        <v>45</v>
      </c>
      <c r="B54" s="66">
        <v>5</v>
      </c>
      <c r="C54" s="4">
        <v>2</v>
      </c>
      <c r="D54" s="67">
        <v>4</v>
      </c>
      <c r="E54" s="4">
        <v>0</v>
      </c>
      <c r="F54" s="4">
        <v>0</v>
      </c>
      <c r="G54" s="4">
        <f t="shared" si="0"/>
        <v>21</v>
      </c>
      <c r="I54" s="1">
        <v>47</v>
      </c>
    </row>
    <row r="55" spans="1:9" ht="28.5" x14ac:dyDescent="0.2">
      <c r="A55" s="68" t="s">
        <v>46</v>
      </c>
      <c r="B55" s="66">
        <v>5</v>
      </c>
      <c r="C55" s="4">
        <v>3</v>
      </c>
      <c r="D55" s="67">
        <v>3</v>
      </c>
      <c r="E55" s="4">
        <v>0</v>
      </c>
      <c r="F55" s="4">
        <v>0</v>
      </c>
      <c r="G55" s="4">
        <f t="shared" si="0"/>
        <v>20</v>
      </c>
      <c r="I55" s="1">
        <v>48</v>
      </c>
    </row>
  </sheetData>
  <autoFilter ref="A7:G7">
    <filterColumn colId="1" showButton="0"/>
    <filterColumn colId="4" showButton="0"/>
    <sortState ref="A8:G55">
      <sortCondition descending="1" ref="G7"/>
    </sortState>
  </autoFilter>
  <mergeCells count="4">
    <mergeCell ref="A1:F1"/>
    <mergeCell ref="A2:F2"/>
    <mergeCell ref="B7:C7"/>
    <mergeCell ref="E7:F7"/>
  </mergeCells>
  <conditionalFormatting sqref="E8:F55">
    <cfRule type="colorScale" priority="3">
      <colorScale>
        <cfvo type="min"/>
        <cfvo type="max"/>
        <color rgb="FFFCFCFF"/>
        <color rgb="FF63BE7B"/>
      </colorScale>
    </cfRule>
  </conditionalFormatting>
  <conditionalFormatting sqref="B8:C55">
    <cfRule type="colorScale" priority="2">
      <colorScale>
        <cfvo type="min"/>
        <cfvo type="max"/>
        <color rgb="FFFCFCFF"/>
        <color rgb="FFF8696B"/>
      </colorScale>
    </cfRule>
  </conditionalFormatting>
  <conditionalFormatting sqref="G8:G55">
    <cfRule type="colorScale" priority="1">
      <colorScale>
        <cfvo type="min"/>
        <cfvo type="percentile" val="50"/>
        <cfvo type="max"/>
        <color rgb="FFF8696B"/>
        <color rgb="FFFCFCFF"/>
        <color rgb="FF63BE7B"/>
      </colorScale>
    </cfRule>
  </conditionalFormatting>
  <pageMargins left="0.1" right="0.1" top="0.5" bottom="0.5" header="1" footer="1"/>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topLeftCell="A38" workbookViewId="0">
      <selection activeCell="B52" sqref="B52:G52"/>
    </sheetView>
  </sheetViews>
  <sheetFormatPr defaultRowHeight="14.25" x14ac:dyDescent="0.2"/>
  <cols>
    <col min="1" max="1" width="63.28515625" style="1" customWidth="1"/>
    <col min="2" max="4" width="6.7109375" style="1" customWidth="1"/>
    <col min="5" max="6" width="7.140625" style="1" customWidth="1"/>
    <col min="7" max="7" width="5.85546875" style="1" bestFit="1" customWidth="1"/>
    <col min="8" max="16384" width="9.140625" style="1"/>
  </cols>
  <sheetData>
    <row r="1" spans="1:9" ht="15" x14ac:dyDescent="0.25">
      <c r="A1" s="78" t="s">
        <v>1</v>
      </c>
      <c r="B1" s="78"/>
      <c r="C1" s="78"/>
      <c r="D1" s="78"/>
      <c r="E1" s="78"/>
      <c r="F1" s="78"/>
    </row>
    <row r="2" spans="1:9" ht="15" x14ac:dyDescent="0.25">
      <c r="A2" s="78" t="s">
        <v>92</v>
      </c>
      <c r="B2" s="78"/>
      <c r="C2" s="78"/>
      <c r="D2" s="78"/>
      <c r="E2" s="78"/>
      <c r="F2" s="78"/>
    </row>
    <row r="3" spans="1:9" ht="15" x14ac:dyDescent="0.25">
      <c r="A3" s="6"/>
      <c r="B3" s="6"/>
      <c r="C3" s="6"/>
      <c r="D3" s="6"/>
      <c r="E3" s="6"/>
      <c r="F3" s="6"/>
    </row>
    <row r="4" spans="1:9" ht="15" x14ac:dyDescent="0.25">
      <c r="A4" s="1" t="s">
        <v>91</v>
      </c>
      <c r="B4" s="6"/>
      <c r="C4" s="6"/>
      <c r="D4" s="6"/>
      <c r="E4" s="6"/>
      <c r="F4" s="6"/>
    </row>
    <row r="5" spans="1:9" x14ac:dyDescent="0.2">
      <c r="B5" s="5"/>
      <c r="C5" s="5"/>
      <c r="D5" s="5"/>
      <c r="E5" s="5"/>
      <c r="F5" s="5"/>
    </row>
    <row r="6" spans="1:9" x14ac:dyDescent="0.2">
      <c r="B6" s="10">
        <v>1</v>
      </c>
      <c r="C6" s="10">
        <v>2</v>
      </c>
      <c r="D6" s="10">
        <v>3</v>
      </c>
      <c r="E6" s="10">
        <v>4</v>
      </c>
      <c r="F6" s="10">
        <v>5</v>
      </c>
    </row>
    <row r="7" spans="1:9" ht="28.5" x14ac:dyDescent="0.2">
      <c r="A7" s="9" t="s">
        <v>93</v>
      </c>
      <c r="B7" s="82" t="s">
        <v>94</v>
      </c>
      <c r="C7" s="83"/>
      <c r="D7" s="69"/>
      <c r="E7" s="82" t="s">
        <v>95</v>
      </c>
      <c r="F7" s="83"/>
      <c r="G7" s="11" t="s">
        <v>119</v>
      </c>
      <c r="I7" s="1" t="s">
        <v>106</v>
      </c>
    </row>
    <row r="8" spans="1:9" x14ac:dyDescent="0.2">
      <c r="A8" s="68" t="s">
        <v>56</v>
      </c>
      <c r="B8" s="66">
        <v>0</v>
      </c>
      <c r="C8" s="4">
        <v>0</v>
      </c>
      <c r="D8" s="67">
        <v>2</v>
      </c>
      <c r="E8" s="4">
        <v>1</v>
      </c>
      <c r="F8" s="4">
        <v>9</v>
      </c>
      <c r="G8" s="4">
        <f t="shared" ref="G8:G55" si="0">B8+(C8*$C$6)+(D8*$D$6)+(E8*$E$6)+(F8*$F$6)</f>
        <v>55</v>
      </c>
      <c r="I8" s="1">
        <v>1</v>
      </c>
    </row>
    <row r="9" spans="1:9" x14ac:dyDescent="0.2">
      <c r="A9" s="68" t="s">
        <v>76</v>
      </c>
      <c r="B9" s="66">
        <v>0</v>
      </c>
      <c r="C9" s="4">
        <v>1</v>
      </c>
      <c r="D9" s="67">
        <v>2</v>
      </c>
      <c r="E9" s="4">
        <v>0</v>
      </c>
      <c r="F9" s="4">
        <v>9</v>
      </c>
      <c r="G9" s="4">
        <f t="shared" si="0"/>
        <v>53</v>
      </c>
      <c r="I9" s="1">
        <v>2</v>
      </c>
    </row>
    <row r="10" spans="1:9" x14ac:dyDescent="0.2">
      <c r="A10" s="68" t="s">
        <v>57</v>
      </c>
      <c r="B10" s="66">
        <v>0</v>
      </c>
      <c r="C10" s="4">
        <v>0</v>
      </c>
      <c r="D10" s="67">
        <v>3</v>
      </c>
      <c r="E10" s="4">
        <v>3</v>
      </c>
      <c r="F10" s="4">
        <v>6</v>
      </c>
      <c r="G10" s="4">
        <f t="shared" si="0"/>
        <v>51</v>
      </c>
      <c r="I10" s="1">
        <v>3</v>
      </c>
    </row>
    <row r="11" spans="1:9" x14ac:dyDescent="0.2">
      <c r="A11" s="68" t="s">
        <v>59</v>
      </c>
      <c r="B11" s="66">
        <v>0</v>
      </c>
      <c r="C11" s="4">
        <v>0</v>
      </c>
      <c r="D11" s="67">
        <v>3</v>
      </c>
      <c r="E11" s="4">
        <v>3</v>
      </c>
      <c r="F11" s="4">
        <v>6</v>
      </c>
      <c r="G11" s="4">
        <f t="shared" si="0"/>
        <v>51</v>
      </c>
      <c r="I11" s="1">
        <v>4</v>
      </c>
    </row>
    <row r="12" spans="1:9" x14ac:dyDescent="0.2">
      <c r="A12" s="68" t="s">
        <v>211</v>
      </c>
      <c r="B12" s="66">
        <v>0</v>
      </c>
      <c r="C12" s="4">
        <v>1</v>
      </c>
      <c r="D12" s="67">
        <v>1</v>
      </c>
      <c r="E12" s="4">
        <v>5</v>
      </c>
      <c r="F12" s="4">
        <v>5</v>
      </c>
      <c r="G12" s="4">
        <f t="shared" si="0"/>
        <v>50</v>
      </c>
      <c r="I12" s="1">
        <v>5</v>
      </c>
    </row>
    <row r="13" spans="1:9" x14ac:dyDescent="0.2">
      <c r="A13" s="68" t="s">
        <v>73</v>
      </c>
      <c r="B13" s="66">
        <v>0</v>
      </c>
      <c r="C13" s="4">
        <v>1</v>
      </c>
      <c r="D13" s="67">
        <v>3</v>
      </c>
      <c r="E13" s="4">
        <v>3</v>
      </c>
      <c r="F13" s="4">
        <v>5</v>
      </c>
      <c r="G13" s="4">
        <f t="shared" si="0"/>
        <v>48</v>
      </c>
      <c r="I13" s="1">
        <v>6</v>
      </c>
    </row>
    <row r="14" spans="1:9" x14ac:dyDescent="0.2">
      <c r="A14" s="68" t="s">
        <v>77</v>
      </c>
      <c r="B14" s="66">
        <v>1</v>
      </c>
      <c r="C14" s="4">
        <v>1</v>
      </c>
      <c r="D14" s="67">
        <v>1</v>
      </c>
      <c r="E14" s="4">
        <v>3</v>
      </c>
      <c r="F14" s="4">
        <v>6</v>
      </c>
      <c r="G14" s="4">
        <f t="shared" si="0"/>
        <v>48</v>
      </c>
      <c r="I14" s="1">
        <v>7</v>
      </c>
    </row>
    <row r="15" spans="1:9" x14ac:dyDescent="0.2">
      <c r="A15" s="68" t="s">
        <v>64</v>
      </c>
      <c r="B15" s="66">
        <v>0</v>
      </c>
      <c r="C15" s="4">
        <v>1</v>
      </c>
      <c r="D15" s="67">
        <v>4</v>
      </c>
      <c r="E15" s="4">
        <v>3</v>
      </c>
      <c r="F15" s="4">
        <v>4</v>
      </c>
      <c r="G15" s="4">
        <f t="shared" si="0"/>
        <v>46</v>
      </c>
      <c r="I15" s="1">
        <v>8</v>
      </c>
    </row>
    <row r="16" spans="1:9" x14ac:dyDescent="0.2">
      <c r="A16" s="68" t="s">
        <v>71</v>
      </c>
      <c r="B16" s="66">
        <v>0</v>
      </c>
      <c r="C16" s="4">
        <v>2</v>
      </c>
      <c r="D16" s="67">
        <v>3</v>
      </c>
      <c r="E16" s="4">
        <v>3</v>
      </c>
      <c r="F16" s="4">
        <v>4</v>
      </c>
      <c r="G16" s="4">
        <f t="shared" si="0"/>
        <v>45</v>
      </c>
      <c r="I16" s="1">
        <v>9</v>
      </c>
    </row>
    <row r="17" spans="1:9" x14ac:dyDescent="0.2">
      <c r="A17" s="68" t="s">
        <v>65</v>
      </c>
      <c r="B17" s="66">
        <v>0</v>
      </c>
      <c r="C17" s="4">
        <v>2</v>
      </c>
      <c r="D17" s="67">
        <v>3</v>
      </c>
      <c r="E17" s="4">
        <v>4</v>
      </c>
      <c r="F17" s="4">
        <v>3</v>
      </c>
      <c r="G17" s="4">
        <f t="shared" si="0"/>
        <v>44</v>
      </c>
      <c r="I17" s="1">
        <v>10</v>
      </c>
    </row>
    <row r="18" spans="1:9" x14ac:dyDescent="0.2">
      <c r="A18" s="68" t="s">
        <v>52</v>
      </c>
      <c r="B18" s="66">
        <v>0</v>
      </c>
      <c r="C18" s="4">
        <v>2</v>
      </c>
      <c r="D18" s="67">
        <v>2</v>
      </c>
      <c r="E18" s="4">
        <v>2</v>
      </c>
      <c r="F18" s="4">
        <v>5</v>
      </c>
      <c r="G18" s="4">
        <f t="shared" si="0"/>
        <v>43</v>
      </c>
      <c r="I18" s="1">
        <v>11</v>
      </c>
    </row>
    <row r="19" spans="1:9" ht="28.5" x14ac:dyDescent="0.2">
      <c r="A19" s="68" t="s">
        <v>58</v>
      </c>
      <c r="B19" s="66">
        <v>0</v>
      </c>
      <c r="C19" s="4">
        <v>2</v>
      </c>
      <c r="D19" s="67">
        <v>4</v>
      </c>
      <c r="E19" s="4">
        <v>3</v>
      </c>
      <c r="F19" s="4">
        <v>3</v>
      </c>
      <c r="G19" s="4">
        <f t="shared" si="0"/>
        <v>43</v>
      </c>
      <c r="I19" s="1">
        <v>12</v>
      </c>
    </row>
    <row r="20" spans="1:9" x14ac:dyDescent="0.2">
      <c r="A20" s="68" t="s">
        <v>55</v>
      </c>
      <c r="B20" s="66">
        <v>0</v>
      </c>
      <c r="C20" s="4">
        <v>2</v>
      </c>
      <c r="D20" s="67">
        <v>3</v>
      </c>
      <c r="E20" s="4">
        <v>1</v>
      </c>
      <c r="F20" s="4">
        <v>5</v>
      </c>
      <c r="G20" s="4">
        <f t="shared" si="0"/>
        <v>42</v>
      </c>
      <c r="I20" s="1">
        <v>13</v>
      </c>
    </row>
    <row r="21" spans="1:9" x14ac:dyDescent="0.2">
      <c r="A21" s="68" t="s">
        <v>53</v>
      </c>
      <c r="B21" s="66">
        <v>1</v>
      </c>
      <c r="C21" s="4">
        <v>2</v>
      </c>
      <c r="D21" s="67">
        <v>2</v>
      </c>
      <c r="E21" s="4">
        <v>4</v>
      </c>
      <c r="F21" s="4">
        <v>3</v>
      </c>
      <c r="G21" s="4">
        <f t="shared" si="0"/>
        <v>42</v>
      </c>
      <c r="I21" s="1">
        <v>14</v>
      </c>
    </row>
    <row r="22" spans="1:9" x14ac:dyDescent="0.2">
      <c r="A22" s="68" t="s">
        <v>84</v>
      </c>
      <c r="B22" s="66">
        <v>0</v>
      </c>
      <c r="C22" s="4">
        <v>3</v>
      </c>
      <c r="D22" s="67">
        <v>2</v>
      </c>
      <c r="E22" s="4">
        <v>5</v>
      </c>
      <c r="F22" s="4">
        <v>2</v>
      </c>
      <c r="G22" s="4">
        <f t="shared" si="0"/>
        <v>42</v>
      </c>
      <c r="I22" s="1">
        <v>15</v>
      </c>
    </row>
    <row r="23" spans="1:9" x14ac:dyDescent="0.2">
      <c r="A23" s="68" t="s">
        <v>72</v>
      </c>
      <c r="B23" s="66">
        <v>2</v>
      </c>
      <c r="C23" s="4">
        <v>2</v>
      </c>
      <c r="D23" s="67">
        <v>2</v>
      </c>
      <c r="E23" s="4">
        <v>1</v>
      </c>
      <c r="F23" s="4">
        <v>5</v>
      </c>
      <c r="G23" s="4">
        <f t="shared" si="0"/>
        <v>41</v>
      </c>
      <c r="I23" s="1">
        <v>16</v>
      </c>
    </row>
    <row r="24" spans="1:9" ht="28.5" x14ac:dyDescent="0.2">
      <c r="A24" s="68" t="s">
        <v>75</v>
      </c>
      <c r="B24" s="66">
        <v>1</v>
      </c>
      <c r="C24" s="4">
        <v>1</v>
      </c>
      <c r="D24" s="67">
        <v>5</v>
      </c>
      <c r="E24" s="4">
        <v>2</v>
      </c>
      <c r="F24" s="4">
        <v>3</v>
      </c>
      <c r="G24" s="4">
        <f t="shared" si="0"/>
        <v>41</v>
      </c>
      <c r="I24" s="1">
        <v>17</v>
      </c>
    </row>
    <row r="25" spans="1:9" ht="28.5" x14ac:dyDescent="0.2">
      <c r="A25" s="68" t="s">
        <v>60</v>
      </c>
      <c r="B25" s="66">
        <v>0</v>
      </c>
      <c r="C25" s="4">
        <v>2</v>
      </c>
      <c r="D25" s="67">
        <v>4</v>
      </c>
      <c r="E25" s="4">
        <v>5</v>
      </c>
      <c r="F25" s="4">
        <v>1</v>
      </c>
      <c r="G25" s="4">
        <f t="shared" si="0"/>
        <v>41</v>
      </c>
      <c r="I25" s="1">
        <v>18</v>
      </c>
    </row>
    <row r="26" spans="1:9" ht="28.5" x14ac:dyDescent="0.2">
      <c r="A26" s="68" t="s">
        <v>63</v>
      </c>
      <c r="B26" s="66">
        <v>0</v>
      </c>
      <c r="C26" s="4">
        <v>2</v>
      </c>
      <c r="D26" s="67">
        <v>3</v>
      </c>
      <c r="E26" s="4">
        <v>3</v>
      </c>
      <c r="F26" s="4">
        <v>3</v>
      </c>
      <c r="G26" s="4">
        <f t="shared" si="0"/>
        <v>40</v>
      </c>
      <c r="I26" s="1">
        <v>19</v>
      </c>
    </row>
    <row r="27" spans="1:9" x14ac:dyDescent="0.2">
      <c r="A27" s="68" t="s">
        <v>42</v>
      </c>
      <c r="B27" s="66">
        <v>1</v>
      </c>
      <c r="C27" s="4">
        <v>0</v>
      </c>
      <c r="D27" s="67">
        <v>3</v>
      </c>
      <c r="E27" s="4">
        <v>5</v>
      </c>
      <c r="F27" s="4">
        <v>2</v>
      </c>
      <c r="G27" s="4">
        <f t="shared" si="0"/>
        <v>40</v>
      </c>
      <c r="I27" s="1">
        <v>20</v>
      </c>
    </row>
    <row r="28" spans="1:9" ht="28.5" x14ac:dyDescent="0.2">
      <c r="A28" s="68" t="s">
        <v>74</v>
      </c>
      <c r="B28" s="66">
        <v>1</v>
      </c>
      <c r="C28" s="4">
        <v>0</v>
      </c>
      <c r="D28" s="67">
        <v>5</v>
      </c>
      <c r="E28" s="4">
        <v>2</v>
      </c>
      <c r="F28" s="4">
        <v>3</v>
      </c>
      <c r="G28" s="4">
        <f t="shared" si="0"/>
        <v>39</v>
      </c>
      <c r="I28" s="1">
        <v>21</v>
      </c>
    </row>
    <row r="29" spans="1:9" ht="42.75" x14ac:dyDescent="0.2">
      <c r="A29" s="68" t="s">
        <v>62</v>
      </c>
      <c r="B29" s="66">
        <v>0</v>
      </c>
      <c r="C29" s="4">
        <v>2</v>
      </c>
      <c r="D29" s="67">
        <v>3</v>
      </c>
      <c r="E29" s="4">
        <v>5</v>
      </c>
      <c r="F29" s="4">
        <v>1</v>
      </c>
      <c r="G29" s="4">
        <f t="shared" si="0"/>
        <v>38</v>
      </c>
      <c r="I29" s="1">
        <v>22</v>
      </c>
    </row>
    <row r="30" spans="1:9" ht="28.5" x14ac:dyDescent="0.2">
      <c r="A30" s="68" t="s">
        <v>67</v>
      </c>
      <c r="B30" s="66">
        <v>1</v>
      </c>
      <c r="C30" s="4">
        <v>0</v>
      </c>
      <c r="D30" s="67">
        <v>4</v>
      </c>
      <c r="E30" s="4">
        <v>5</v>
      </c>
      <c r="F30" s="4">
        <v>1</v>
      </c>
      <c r="G30" s="4">
        <f t="shared" si="0"/>
        <v>38</v>
      </c>
      <c r="I30" s="1">
        <v>23</v>
      </c>
    </row>
    <row r="31" spans="1:9" x14ac:dyDescent="0.2">
      <c r="A31" s="68" t="s">
        <v>70</v>
      </c>
      <c r="B31" s="66">
        <v>0</v>
      </c>
      <c r="C31" s="4">
        <v>4</v>
      </c>
      <c r="D31" s="67">
        <v>5</v>
      </c>
      <c r="E31" s="4">
        <v>0</v>
      </c>
      <c r="F31" s="4">
        <v>3</v>
      </c>
      <c r="G31" s="4">
        <f t="shared" si="0"/>
        <v>38</v>
      </c>
      <c r="I31" s="1">
        <v>24</v>
      </c>
    </row>
    <row r="32" spans="1:9" x14ac:dyDescent="0.2">
      <c r="A32" s="68" t="s">
        <v>83</v>
      </c>
      <c r="B32" s="66">
        <v>1</v>
      </c>
      <c r="C32" s="4">
        <v>2</v>
      </c>
      <c r="D32" s="67">
        <v>3</v>
      </c>
      <c r="E32" s="4">
        <v>2</v>
      </c>
      <c r="F32" s="4">
        <v>3</v>
      </c>
      <c r="G32" s="4">
        <f t="shared" si="0"/>
        <v>37</v>
      </c>
      <c r="I32" s="1">
        <v>25</v>
      </c>
    </row>
    <row r="33" spans="1:9" x14ac:dyDescent="0.2">
      <c r="A33" s="68" t="s">
        <v>68</v>
      </c>
      <c r="B33" s="66">
        <v>1</v>
      </c>
      <c r="C33" s="4">
        <v>2</v>
      </c>
      <c r="D33" s="67">
        <v>4</v>
      </c>
      <c r="E33" s="4">
        <v>0</v>
      </c>
      <c r="F33" s="4">
        <v>4</v>
      </c>
      <c r="G33" s="4">
        <f t="shared" si="0"/>
        <v>37</v>
      </c>
      <c r="I33" s="1">
        <v>26</v>
      </c>
    </row>
    <row r="34" spans="1:9" x14ac:dyDescent="0.2">
      <c r="A34" s="68" t="s">
        <v>43</v>
      </c>
      <c r="B34" s="66">
        <v>1</v>
      </c>
      <c r="C34" s="4">
        <v>2</v>
      </c>
      <c r="D34" s="67">
        <v>2</v>
      </c>
      <c r="E34" s="4">
        <v>4</v>
      </c>
      <c r="F34" s="4">
        <v>2</v>
      </c>
      <c r="G34" s="4">
        <f t="shared" si="0"/>
        <v>37</v>
      </c>
      <c r="I34" s="1">
        <v>27</v>
      </c>
    </row>
    <row r="35" spans="1:9" ht="28.5" x14ac:dyDescent="0.2">
      <c r="A35" s="68" t="s">
        <v>47</v>
      </c>
      <c r="B35" s="66">
        <v>1</v>
      </c>
      <c r="C35" s="4">
        <v>2</v>
      </c>
      <c r="D35" s="67">
        <v>2</v>
      </c>
      <c r="E35" s="4">
        <v>4</v>
      </c>
      <c r="F35" s="4">
        <v>2</v>
      </c>
      <c r="G35" s="4">
        <f t="shared" si="0"/>
        <v>37</v>
      </c>
      <c r="I35" s="1">
        <v>28</v>
      </c>
    </row>
    <row r="36" spans="1:9" x14ac:dyDescent="0.2">
      <c r="A36" s="68" t="s">
        <v>48</v>
      </c>
      <c r="B36" s="66">
        <v>1</v>
      </c>
      <c r="C36" s="4">
        <v>2</v>
      </c>
      <c r="D36" s="67">
        <v>2</v>
      </c>
      <c r="E36" s="4">
        <v>4</v>
      </c>
      <c r="F36" s="4">
        <v>2</v>
      </c>
      <c r="G36" s="4">
        <f t="shared" si="0"/>
        <v>37</v>
      </c>
      <c r="I36" s="1">
        <v>29</v>
      </c>
    </row>
    <row r="37" spans="1:9" ht="42.75" x14ac:dyDescent="0.2">
      <c r="A37" s="68" t="s">
        <v>88</v>
      </c>
      <c r="B37" s="66">
        <v>1</v>
      </c>
      <c r="C37" s="4">
        <v>1</v>
      </c>
      <c r="D37" s="67">
        <v>4</v>
      </c>
      <c r="E37" s="4">
        <v>4</v>
      </c>
      <c r="F37" s="4">
        <v>1</v>
      </c>
      <c r="G37" s="4">
        <f t="shared" si="0"/>
        <v>36</v>
      </c>
      <c r="I37" s="1">
        <v>30</v>
      </c>
    </row>
    <row r="38" spans="1:9" x14ac:dyDescent="0.2">
      <c r="A38" s="68" t="s">
        <v>78</v>
      </c>
      <c r="B38" s="66">
        <v>3</v>
      </c>
      <c r="C38" s="4">
        <v>1</v>
      </c>
      <c r="D38" s="67">
        <v>3</v>
      </c>
      <c r="E38" s="4">
        <v>4</v>
      </c>
      <c r="F38" s="4">
        <v>1</v>
      </c>
      <c r="G38" s="4">
        <f t="shared" si="0"/>
        <v>35</v>
      </c>
      <c r="I38" s="1">
        <v>31</v>
      </c>
    </row>
    <row r="39" spans="1:9" ht="28.5" x14ac:dyDescent="0.2">
      <c r="A39" s="68" t="s">
        <v>54</v>
      </c>
      <c r="B39" s="66">
        <v>4</v>
      </c>
      <c r="C39" s="4">
        <v>1</v>
      </c>
      <c r="D39" s="67">
        <v>2</v>
      </c>
      <c r="E39" s="4">
        <v>2</v>
      </c>
      <c r="F39" s="4">
        <v>3</v>
      </c>
      <c r="G39" s="4">
        <f t="shared" si="0"/>
        <v>35</v>
      </c>
      <c r="I39" s="1">
        <v>32</v>
      </c>
    </row>
    <row r="40" spans="1:9" x14ac:dyDescent="0.2">
      <c r="A40" s="68" t="s">
        <v>49</v>
      </c>
      <c r="B40" s="66">
        <v>1</v>
      </c>
      <c r="C40" s="4">
        <v>1</v>
      </c>
      <c r="D40" s="67">
        <v>5</v>
      </c>
      <c r="E40" s="4">
        <v>3</v>
      </c>
      <c r="F40" s="4">
        <v>1</v>
      </c>
      <c r="G40" s="4">
        <f t="shared" si="0"/>
        <v>35</v>
      </c>
      <c r="I40" s="1">
        <v>33</v>
      </c>
    </row>
    <row r="41" spans="1:9" ht="28.5" x14ac:dyDescent="0.2">
      <c r="A41" s="68" t="s">
        <v>79</v>
      </c>
      <c r="B41" s="66">
        <v>3</v>
      </c>
      <c r="C41" s="4">
        <v>1</v>
      </c>
      <c r="D41" s="67">
        <v>4</v>
      </c>
      <c r="E41" s="4">
        <v>3</v>
      </c>
      <c r="F41" s="4">
        <v>1</v>
      </c>
      <c r="G41" s="4">
        <f t="shared" si="0"/>
        <v>34</v>
      </c>
      <c r="I41" s="1">
        <v>34</v>
      </c>
    </row>
    <row r="42" spans="1:9" x14ac:dyDescent="0.2">
      <c r="A42" s="68" t="s">
        <v>80</v>
      </c>
      <c r="B42" s="66">
        <v>1</v>
      </c>
      <c r="C42" s="4">
        <v>2</v>
      </c>
      <c r="D42" s="67">
        <v>4</v>
      </c>
      <c r="E42" s="4">
        <v>3</v>
      </c>
      <c r="F42" s="4">
        <v>1</v>
      </c>
      <c r="G42" s="4">
        <f t="shared" si="0"/>
        <v>34</v>
      </c>
      <c r="I42" s="1">
        <v>35</v>
      </c>
    </row>
    <row r="43" spans="1:9" x14ac:dyDescent="0.2">
      <c r="A43" s="68" t="s">
        <v>85</v>
      </c>
      <c r="B43" s="66">
        <v>1</v>
      </c>
      <c r="C43" s="4">
        <v>2</v>
      </c>
      <c r="D43" s="67">
        <v>4</v>
      </c>
      <c r="E43" s="4">
        <v>3</v>
      </c>
      <c r="F43" s="4">
        <v>1</v>
      </c>
      <c r="G43" s="4">
        <f t="shared" si="0"/>
        <v>34</v>
      </c>
      <c r="I43" s="1">
        <v>36</v>
      </c>
    </row>
    <row r="44" spans="1:9" ht="28.5" x14ac:dyDescent="0.2">
      <c r="A44" s="68" t="s">
        <v>87</v>
      </c>
      <c r="B44" s="66">
        <v>2</v>
      </c>
      <c r="C44" s="4">
        <v>0</v>
      </c>
      <c r="D44" s="67">
        <v>5</v>
      </c>
      <c r="E44" s="4">
        <v>3</v>
      </c>
      <c r="F44" s="4">
        <v>1</v>
      </c>
      <c r="G44" s="4">
        <f t="shared" si="0"/>
        <v>34</v>
      </c>
      <c r="I44" s="1">
        <v>37</v>
      </c>
    </row>
    <row r="45" spans="1:9" ht="28.5" x14ac:dyDescent="0.2">
      <c r="A45" s="68" t="s">
        <v>86</v>
      </c>
      <c r="B45" s="66">
        <v>2</v>
      </c>
      <c r="C45" s="4">
        <v>0</v>
      </c>
      <c r="D45" s="67">
        <v>5</v>
      </c>
      <c r="E45" s="4">
        <v>3</v>
      </c>
      <c r="F45" s="4">
        <v>1</v>
      </c>
      <c r="G45" s="4">
        <f t="shared" si="0"/>
        <v>34</v>
      </c>
      <c r="I45" s="1">
        <v>38</v>
      </c>
    </row>
    <row r="46" spans="1:9" ht="28.5" x14ac:dyDescent="0.2">
      <c r="A46" s="68" t="s">
        <v>44</v>
      </c>
      <c r="B46" s="66">
        <v>1</v>
      </c>
      <c r="C46" s="4">
        <v>2</v>
      </c>
      <c r="D46" s="67">
        <v>3</v>
      </c>
      <c r="E46" s="4">
        <v>5</v>
      </c>
      <c r="F46" s="4">
        <v>0</v>
      </c>
      <c r="G46" s="4">
        <f t="shared" si="0"/>
        <v>34</v>
      </c>
      <c r="I46" s="1">
        <v>39</v>
      </c>
    </row>
    <row r="47" spans="1:9" ht="28.5" x14ac:dyDescent="0.2">
      <c r="A47" s="68" t="s">
        <v>45</v>
      </c>
      <c r="B47" s="66">
        <v>2</v>
      </c>
      <c r="C47" s="4">
        <v>1</v>
      </c>
      <c r="D47" s="67">
        <v>3</v>
      </c>
      <c r="E47" s="4">
        <v>4</v>
      </c>
      <c r="F47" s="4">
        <v>1</v>
      </c>
      <c r="G47" s="4">
        <f t="shared" si="0"/>
        <v>34</v>
      </c>
      <c r="I47" s="1">
        <v>40</v>
      </c>
    </row>
    <row r="48" spans="1:9" ht="28.5" x14ac:dyDescent="0.2">
      <c r="A48" s="68" t="s">
        <v>46</v>
      </c>
      <c r="B48" s="66">
        <v>2</v>
      </c>
      <c r="C48" s="4">
        <v>1</v>
      </c>
      <c r="D48" s="67">
        <v>3</v>
      </c>
      <c r="E48" s="4">
        <v>5</v>
      </c>
      <c r="F48" s="4">
        <v>0</v>
      </c>
      <c r="G48" s="4">
        <f t="shared" si="0"/>
        <v>33</v>
      </c>
      <c r="I48" s="1">
        <v>41</v>
      </c>
    </row>
    <row r="49" spans="1:9" x14ac:dyDescent="0.2">
      <c r="A49" s="68" t="s">
        <v>81</v>
      </c>
      <c r="B49" s="66">
        <v>1</v>
      </c>
      <c r="C49" s="4">
        <v>3</v>
      </c>
      <c r="D49" s="67">
        <v>4</v>
      </c>
      <c r="E49" s="4">
        <v>2</v>
      </c>
      <c r="F49" s="4">
        <v>1</v>
      </c>
      <c r="G49" s="4">
        <f t="shared" si="0"/>
        <v>32</v>
      </c>
      <c r="I49" s="1">
        <v>42</v>
      </c>
    </row>
    <row r="50" spans="1:9" ht="28.5" x14ac:dyDescent="0.2">
      <c r="A50" s="68" t="s">
        <v>50</v>
      </c>
      <c r="B50" s="66">
        <v>1</v>
      </c>
      <c r="C50" s="4">
        <v>3</v>
      </c>
      <c r="D50" s="67">
        <v>4</v>
      </c>
      <c r="E50" s="4">
        <v>2</v>
      </c>
      <c r="F50" s="4">
        <v>1</v>
      </c>
      <c r="G50" s="4">
        <f t="shared" si="0"/>
        <v>32</v>
      </c>
      <c r="I50" s="1">
        <v>43</v>
      </c>
    </row>
    <row r="51" spans="1:9" ht="28.5" x14ac:dyDescent="0.2">
      <c r="A51" s="68" t="s">
        <v>51</v>
      </c>
      <c r="B51" s="66">
        <v>2</v>
      </c>
      <c r="C51" s="4">
        <v>2</v>
      </c>
      <c r="D51" s="67">
        <v>4</v>
      </c>
      <c r="E51" s="4">
        <v>2</v>
      </c>
      <c r="F51" s="4">
        <v>1</v>
      </c>
      <c r="G51" s="4">
        <f t="shared" si="0"/>
        <v>31</v>
      </c>
      <c r="I51" s="1">
        <v>44</v>
      </c>
    </row>
    <row r="52" spans="1:9" ht="28.5" x14ac:dyDescent="0.2">
      <c r="A52" s="68" t="s">
        <v>89</v>
      </c>
      <c r="B52" s="66">
        <v>3</v>
      </c>
      <c r="C52" s="4">
        <v>1</v>
      </c>
      <c r="D52" s="67">
        <v>4</v>
      </c>
      <c r="E52" s="4">
        <v>2</v>
      </c>
      <c r="F52" s="4">
        <v>1</v>
      </c>
      <c r="G52" s="4">
        <f t="shared" si="0"/>
        <v>30</v>
      </c>
      <c r="I52" s="1">
        <v>45</v>
      </c>
    </row>
    <row r="53" spans="1:9" ht="28.5" x14ac:dyDescent="0.2">
      <c r="A53" s="68" t="s">
        <v>66</v>
      </c>
      <c r="B53" s="66">
        <v>4</v>
      </c>
      <c r="C53" s="4">
        <v>1</v>
      </c>
      <c r="D53" s="67">
        <v>2</v>
      </c>
      <c r="E53" s="4">
        <v>2</v>
      </c>
      <c r="F53" s="4">
        <v>1</v>
      </c>
      <c r="G53" s="4">
        <f t="shared" si="0"/>
        <v>25</v>
      </c>
      <c r="I53" s="1">
        <v>46</v>
      </c>
    </row>
    <row r="54" spans="1:9" ht="28.5" x14ac:dyDescent="0.2">
      <c r="A54" s="68" t="s">
        <v>61</v>
      </c>
      <c r="B54" s="66">
        <v>6</v>
      </c>
      <c r="C54" s="4">
        <v>1</v>
      </c>
      <c r="D54" s="67">
        <v>2</v>
      </c>
      <c r="E54" s="4">
        <v>1</v>
      </c>
      <c r="F54" s="4">
        <v>1</v>
      </c>
      <c r="G54" s="4">
        <f t="shared" si="0"/>
        <v>23</v>
      </c>
      <c r="I54" s="1">
        <v>47</v>
      </c>
    </row>
    <row r="55" spans="1:9" x14ac:dyDescent="0.2">
      <c r="A55" s="68" t="s">
        <v>69</v>
      </c>
      <c r="B55" s="66">
        <v>5</v>
      </c>
      <c r="C55" s="4">
        <v>1</v>
      </c>
      <c r="D55" s="67">
        <v>2</v>
      </c>
      <c r="E55" s="4">
        <v>1</v>
      </c>
      <c r="F55" s="4">
        <v>1</v>
      </c>
      <c r="G55" s="4">
        <f t="shared" si="0"/>
        <v>22</v>
      </c>
      <c r="I55" s="1">
        <v>48</v>
      </c>
    </row>
  </sheetData>
  <autoFilter ref="A7:G7">
    <filterColumn colId="1" showButton="0"/>
    <filterColumn colId="4" showButton="0"/>
    <sortState ref="A8:G55">
      <sortCondition descending="1" ref="G7"/>
    </sortState>
  </autoFilter>
  <mergeCells count="4">
    <mergeCell ref="A1:F1"/>
    <mergeCell ref="A2:F2"/>
    <mergeCell ref="B7:C7"/>
    <mergeCell ref="E7:F7"/>
  </mergeCells>
  <conditionalFormatting sqref="G8:G55">
    <cfRule type="colorScale" priority="7">
      <colorScale>
        <cfvo type="min"/>
        <cfvo type="percentile" val="50"/>
        <cfvo type="max"/>
        <color rgb="FFF8696B"/>
        <color rgb="FFFCFCFF"/>
        <color rgb="FF63BE7B"/>
      </colorScale>
    </cfRule>
  </conditionalFormatting>
  <conditionalFormatting sqref="B8:C55">
    <cfRule type="colorScale" priority="6">
      <colorScale>
        <cfvo type="min"/>
        <cfvo type="percentile" val="50"/>
        <cfvo type="max"/>
        <color rgb="FF63BE7B"/>
        <color rgb="FFFCFCFF"/>
        <color rgb="FFF8696B"/>
      </colorScale>
    </cfRule>
  </conditionalFormatting>
  <conditionalFormatting sqref="E8:F55">
    <cfRule type="colorScale" priority="5">
      <colorScale>
        <cfvo type="min"/>
        <cfvo type="percentile" val="50"/>
        <cfvo type="max"/>
        <color rgb="FFF8696B"/>
        <color rgb="FFFCFCFF"/>
        <color rgb="FF63BE7B"/>
      </colorScale>
    </cfRule>
  </conditionalFormatting>
  <conditionalFormatting sqref="B8:B55">
    <cfRule type="colorScale" priority="4">
      <colorScale>
        <cfvo type="min"/>
        <cfvo type="max"/>
        <color rgb="FFFCFCFF"/>
        <color rgb="FFF8696B"/>
      </colorScale>
    </cfRule>
  </conditionalFormatting>
  <conditionalFormatting sqref="C8:C55">
    <cfRule type="colorScale" priority="3">
      <colorScale>
        <cfvo type="min"/>
        <cfvo type="max"/>
        <color rgb="FFFCFCFF"/>
        <color rgb="FFF8696B"/>
      </colorScale>
    </cfRule>
  </conditionalFormatting>
  <conditionalFormatting sqref="E8:E55">
    <cfRule type="colorScale" priority="2">
      <colorScale>
        <cfvo type="min"/>
        <cfvo type="max"/>
        <color rgb="FFFCFCFF"/>
        <color rgb="FF63BE7B"/>
      </colorScale>
    </cfRule>
  </conditionalFormatting>
  <conditionalFormatting sqref="F8:F55">
    <cfRule type="colorScale" priority="1">
      <colorScale>
        <cfvo type="min"/>
        <cfvo type="max"/>
        <color rgb="FFFCFCFF"/>
        <color rgb="FF63BE7B"/>
      </colorScale>
    </cfRule>
  </conditionalFormatting>
  <pageMargins left="0.1" right="0.1" top="0.5" bottom="0.5" header="1" footer="1"/>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topLeftCell="A32" workbookViewId="0">
      <selection activeCell="B55" sqref="B55:G55"/>
    </sheetView>
  </sheetViews>
  <sheetFormatPr defaultRowHeight="14.25" x14ac:dyDescent="0.2"/>
  <cols>
    <col min="1" max="1" width="70.140625" style="1" customWidth="1"/>
    <col min="2" max="6" width="5.5703125" style="1" customWidth="1"/>
    <col min="7" max="7" width="5.85546875" style="1" bestFit="1" customWidth="1"/>
    <col min="8" max="16384" width="9.140625" style="1"/>
  </cols>
  <sheetData>
    <row r="1" spans="1:9" ht="15" x14ac:dyDescent="0.25">
      <c r="A1" s="78" t="s">
        <v>1</v>
      </c>
      <c r="B1" s="78"/>
      <c r="C1" s="78"/>
      <c r="D1" s="78"/>
      <c r="E1" s="78"/>
      <c r="F1" s="78"/>
    </row>
    <row r="2" spans="1:9" ht="15" x14ac:dyDescent="0.25">
      <c r="A2" s="78" t="s">
        <v>97</v>
      </c>
      <c r="B2" s="78"/>
      <c r="C2" s="78"/>
      <c r="D2" s="78"/>
      <c r="E2" s="78"/>
      <c r="F2" s="78"/>
    </row>
    <row r="3" spans="1:9" ht="15" x14ac:dyDescent="0.25">
      <c r="A3" s="6"/>
      <c r="B3" s="6"/>
      <c r="C3" s="6"/>
      <c r="D3" s="6"/>
      <c r="E3" s="6"/>
      <c r="F3" s="6"/>
    </row>
    <row r="4" spans="1:9" ht="15" x14ac:dyDescent="0.25">
      <c r="A4" s="1" t="s">
        <v>91</v>
      </c>
      <c r="B4" s="6"/>
      <c r="C4" s="6"/>
      <c r="D4" s="6"/>
      <c r="E4" s="6"/>
      <c r="F4" s="6"/>
    </row>
    <row r="5" spans="1:9" x14ac:dyDescent="0.2">
      <c r="B5" s="5"/>
      <c r="C5" s="5"/>
      <c r="D5" s="5"/>
      <c r="E5" s="5"/>
      <c r="F5" s="5"/>
    </row>
    <row r="6" spans="1:9" x14ac:dyDescent="0.2">
      <c r="B6" s="10">
        <v>1</v>
      </c>
      <c r="C6" s="10">
        <v>2</v>
      </c>
      <c r="D6" s="10">
        <v>3</v>
      </c>
      <c r="E6" s="10">
        <v>4</v>
      </c>
      <c r="F6" s="10">
        <v>5</v>
      </c>
    </row>
    <row r="7" spans="1:9" ht="28.5" x14ac:dyDescent="0.2">
      <c r="A7" s="9" t="s">
        <v>96</v>
      </c>
      <c r="B7" s="32" t="s">
        <v>102</v>
      </c>
      <c r="C7" s="12"/>
      <c r="D7" s="12"/>
      <c r="E7" s="12"/>
      <c r="F7" s="33" t="s">
        <v>103</v>
      </c>
      <c r="G7" s="11" t="s">
        <v>119</v>
      </c>
      <c r="I7" s="1" t="s">
        <v>106</v>
      </c>
    </row>
    <row r="8" spans="1:9" x14ac:dyDescent="0.2">
      <c r="A8" s="68" t="s">
        <v>77</v>
      </c>
      <c r="B8" s="66">
        <v>11</v>
      </c>
      <c r="C8" s="4">
        <v>0</v>
      </c>
      <c r="D8" s="67">
        <v>1</v>
      </c>
      <c r="E8" s="4">
        <v>0</v>
      </c>
      <c r="F8" s="4">
        <v>0</v>
      </c>
      <c r="G8" s="4">
        <f t="shared" ref="G8:G55" si="0">B8+(C8*$C$6)+(D8*$D$6)+(E8*$E$6)+(F8*$F$6)</f>
        <v>14</v>
      </c>
      <c r="I8" s="1">
        <v>1</v>
      </c>
    </row>
    <row r="9" spans="1:9" x14ac:dyDescent="0.2">
      <c r="A9" s="68" t="s">
        <v>74</v>
      </c>
      <c r="B9" s="66">
        <v>9</v>
      </c>
      <c r="C9" s="4">
        <v>1</v>
      </c>
      <c r="D9" s="67">
        <v>0</v>
      </c>
      <c r="E9" s="4">
        <v>1</v>
      </c>
      <c r="F9" s="4">
        <v>0</v>
      </c>
      <c r="G9" s="4">
        <f t="shared" si="0"/>
        <v>15</v>
      </c>
      <c r="I9" s="1">
        <v>2</v>
      </c>
    </row>
    <row r="10" spans="1:9" x14ac:dyDescent="0.2">
      <c r="A10" s="68" t="s">
        <v>42</v>
      </c>
      <c r="B10" s="66">
        <v>8</v>
      </c>
      <c r="C10" s="4">
        <v>2</v>
      </c>
      <c r="D10" s="67">
        <v>1</v>
      </c>
      <c r="E10" s="4">
        <v>0</v>
      </c>
      <c r="F10" s="4">
        <v>0</v>
      </c>
      <c r="G10" s="4">
        <f t="shared" si="0"/>
        <v>15</v>
      </c>
      <c r="I10" s="1">
        <v>3</v>
      </c>
    </row>
    <row r="11" spans="1:9" ht="28.5" x14ac:dyDescent="0.2">
      <c r="A11" s="68" t="s">
        <v>47</v>
      </c>
      <c r="B11" s="66">
        <v>8</v>
      </c>
      <c r="C11" s="4">
        <v>2</v>
      </c>
      <c r="D11" s="67">
        <v>1</v>
      </c>
      <c r="E11" s="4">
        <v>0</v>
      </c>
      <c r="F11" s="4">
        <v>0</v>
      </c>
      <c r="G11" s="4">
        <f t="shared" si="0"/>
        <v>15</v>
      </c>
      <c r="I11" s="1">
        <v>4</v>
      </c>
    </row>
    <row r="12" spans="1:9" x14ac:dyDescent="0.2">
      <c r="A12" s="68" t="s">
        <v>43</v>
      </c>
      <c r="B12" s="66">
        <v>8</v>
      </c>
      <c r="C12" s="4">
        <v>2</v>
      </c>
      <c r="D12" s="67">
        <v>0</v>
      </c>
      <c r="E12" s="4">
        <v>1</v>
      </c>
      <c r="F12" s="4">
        <v>0</v>
      </c>
      <c r="G12" s="4">
        <f t="shared" si="0"/>
        <v>16</v>
      </c>
      <c r="I12" s="1">
        <v>5</v>
      </c>
    </row>
    <row r="13" spans="1:9" ht="28.5" x14ac:dyDescent="0.2">
      <c r="A13" s="68" t="s">
        <v>44</v>
      </c>
      <c r="B13" s="66">
        <v>8</v>
      </c>
      <c r="C13" s="4">
        <v>2</v>
      </c>
      <c r="D13" s="67">
        <v>0</v>
      </c>
      <c r="E13" s="4">
        <v>1</v>
      </c>
      <c r="F13" s="4">
        <v>0</v>
      </c>
      <c r="G13" s="4">
        <f t="shared" si="0"/>
        <v>16</v>
      </c>
      <c r="I13" s="1">
        <v>6</v>
      </c>
    </row>
    <row r="14" spans="1:9" ht="28.5" x14ac:dyDescent="0.2">
      <c r="A14" s="68" t="s">
        <v>45</v>
      </c>
      <c r="B14" s="66">
        <v>8</v>
      </c>
      <c r="C14" s="4">
        <v>2</v>
      </c>
      <c r="D14" s="67">
        <v>0</v>
      </c>
      <c r="E14" s="4">
        <v>1</v>
      </c>
      <c r="F14" s="4">
        <v>0</v>
      </c>
      <c r="G14" s="4">
        <f t="shared" si="0"/>
        <v>16</v>
      </c>
      <c r="I14" s="1">
        <v>7</v>
      </c>
    </row>
    <row r="15" spans="1:9" ht="28.5" x14ac:dyDescent="0.2">
      <c r="A15" s="68" t="s">
        <v>46</v>
      </c>
      <c r="B15" s="66">
        <v>8</v>
      </c>
      <c r="C15" s="4">
        <v>2</v>
      </c>
      <c r="D15" s="67">
        <v>0</v>
      </c>
      <c r="E15" s="4">
        <v>1</v>
      </c>
      <c r="F15" s="4">
        <v>0</v>
      </c>
      <c r="G15" s="4">
        <f t="shared" si="0"/>
        <v>16</v>
      </c>
      <c r="I15" s="1">
        <v>8</v>
      </c>
    </row>
    <row r="16" spans="1:9" x14ac:dyDescent="0.2">
      <c r="A16" s="68" t="s">
        <v>49</v>
      </c>
      <c r="B16" s="66">
        <v>8</v>
      </c>
      <c r="C16" s="4">
        <v>2</v>
      </c>
      <c r="D16" s="67">
        <v>0</v>
      </c>
      <c r="E16" s="4">
        <v>1</v>
      </c>
      <c r="F16" s="4">
        <v>0</v>
      </c>
      <c r="G16" s="4">
        <f t="shared" si="0"/>
        <v>16</v>
      </c>
      <c r="I16" s="1">
        <v>9</v>
      </c>
    </row>
    <row r="17" spans="1:9" ht="28.5" x14ac:dyDescent="0.2">
      <c r="A17" s="68" t="s">
        <v>50</v>
      </c>
      <c r="B17" s="66">
        <v>8</v>
      </c>
      <c r="C17" s="4">
        <v>2</v>
      </c>
      <c r="D17" s="67">
        <v>0</v>
      </c>
      <c r="E17" s="4">
        <v>1</v>
      </c>
      <c r="F17" s="4">
        <v>0</v>
      </c>
      <c r="G17" s="4">
        <f t="shared" si="0"/>
        <v>16</v>
      </c>
      <c r="I17" s="1">
        <v>10</v>
      </c>
    </row>
    <row r="18" spans="1:9" ht="28.5" x14ac:dyDescent="0.2">
      <c r="A18" s="68" t="s">
        <v>51</v>
      </c>
      <c r="B18" s="66">
        <v>8</v>
      </c>
      <c r="C18" s="4">
        <v>2</v>
      </c>
      <c r="D18" s="67">
        <v>0</v>
      </c>
      <c r="E18" s="4">
        <v>1</v>
      </c>
      <c r="F18" s="4">
        <v>0</v>
      </c>
      <c r="G18" s="4">
        <f t="shared" si="0"/>
        <v>16</v>
      </c>
      <c r="I18" s="1">
        <v>11</v>
      </c>
    </row>
    <row r="19" spans="1:9" ht="28.5" x14ac:dyDescent="0.2">
      <c r="A19" s="68" t="s">
        <v>82</v>
      </c>
      <c r="B19" s="66">
        <v>9</v>
      </c>
      <c r="C19" s="4">
        <v>1</v>
      </c>
      <c r="D19" s="67">
        <v>1</v>
      </c>
      <c r="E19" s="4">
        <v>1</v>
      </c>
      <c r="F19" s="4">
        <v>0</v>
      </c>
      <c r="G19" s="4">
        <f t="shared" si="0"/>
        <v>18</v>
      </c>
      <c r="I19" s="1">
        <v>12</v>
      </c>
    </row>
    <row r="20" spans="1:9" x14ac:dyDescent="0.2">
      <c r="A20" s="68" t="s">
        <v>48</v>
      </c>
      <c r="B20" s="66">
        <v>8</v>
      </c>
      <c r="C20" s="4">
        <v>3</v>
      </c>
      <c r="D20" s="67">
        <v>0</v>
      </c>
      <c r="E20" s="4">
        <v>1</v>
      </c>
      <c r="F20" s="4">
        <v>0</v>
      </c>
      <c r="G20" s="4">
        <f t="shared" si="0"/>
        <v>18</v>
      </c>
      <c r="I20" s="1">
        <v>13</v>
      </c>
    </row>
    <row r="21" spans="1:9" x14ac:dyDescent="0.2">
      <c r="A21" s="68" t="s">
        <v>52</v>
      </c>
      <c r="B21" s="66">
        <v>8</v>
      </c>
      <c r="C21" s="4">
        <v>1</v>
      </c>
      <c r="D21" s="67">
        <v>3</v>
      </c>
      <c r="E21" s="4">
        <v>0</v>
      </c>
      <c r="F21" s="4">
        <v>0</v>
      </c>
      <c r="G21" s="4">
        <f t="shared" si="0"/>
        <v>19</v>
      </c>
      <c r="I21" s="1">
        <v>14</v>
      </c>
    </row>
    <row r="22" spans="1:9" x14ac:dyDescent="0.2">
      <c r="A22" s="68" t="s">
        <v>73</v>
      </c>
      <c r="B22" s="66">
        <v>7</v>
      </c>
      <c r="C22" s="4">
        <v>3</v>
      </c>
      <c r="D22" s="67">
        <v>2</v>
      </c>
      <c r="E22" s="4">
        <v>0</v>
      </c>
      <c r="F22" s="4">
        <v>0</v>
      </c>
      <c r="G22" s="4">
        <f t="shared" si="0"/>
        <v>19</v>
      </c>
      <c r="I22" s="1">
        <v>15</v>
      </c>
    </row>
    <row r="23" spans="1:9" x14ac:dyDescent="0.2">
      <c r="A23" s="68" t="s">
        <v>76</v>
      </c>
      <c r="B23" s="66">
        <v>9</v>
      </c>
      <c r="C23" s="4">
        <v>1</v>
      </c>
      <c r="D23" s="67">
        <v>0</v>
      </c>
      <c r="E23" s="4">
        <v>2</v>
      </c>
      <c r="F23" s="4">
        <v>0</v>
      </c>
      <c r="G23" s="4">
        <f t="shared" si="0"/>
        <v>19</v>
      </c>
      <c r="I23" s="1">
        <v>16</v>
      </c>
    </row>
    <row r="24" spans="1:9" ht="28.5" x14ac:dyDescent="0.2">
      <c r="A24" s="68" t="s">
        <v>66</v>
      </c>
      <c r="B24" s="66">
        <v>6</v>
      </c>
      <c r="C24" s="4">
        <v>2</v>
      </c>
      <c r="D24" s="67">
        <v>0</v>
      </c>
      <c r="E24" s="4">
        <v>1</v>
      </c>
      <c r="F24" s="4">
        <v>1</v>
      </c>
      <c r="G24" s="4">
        <f t="shared" si="0"/>
        <v>19</v>
      </c>
      <c r="I24" s="1">
        <v>17</v>
      </c>
    </row>
    <row r="25" spans="1:9" x14ac:dyDescent="0.2">
      <c r="A25" s="68" t="s">
        <v>69</v>
      </c>
      <c r="B25" s="66">
        <v>6</v>
      </c>
      <c r="C25" s="4">
        <v>2</v>
      </c>
      <c r="D25" s="67">
        <v>0</v>
      </c>
      <c r="E25" s="4">
        <v>1</v>
      </c>
      <c r="F25" s="4">
        <v>1</v>
      </c>
      <c r="G25" s="4">
        <f t="shared" si="0"/>
        <v>19</v>
      </c>
      <c r="I25" s="1">
        <v>18</v>
      </c>
    </row>
    <row r="26" spans="1:9" x14ac:dyDescent="0.2">
      <c r="A26" s="68" t="s">
        <v>72</v>
      </c>
      <c r="B26" s="66">
        <v>7</v>
      </c>
      <c r="C26" s="4">
        <v>3</v>
      </c>
      <c r="D26" s="67">
        <v>1</v>
      </c>
      <c r="E26" s="4">
        <v>1</v>
      </c>
      <c r="F26" s="4">
        <v>0</v>
      </c>
      <c r="G26" s="4">
        <f t="shared" si="0"/>
        <v>20</v>
      </c>
      <c r="I26" s="1">
        <v>19</v>
      </c>
    </row>
    <row r="27" spans="1:9" x14ac:dyDescent="0.2">
      <c r="A27" s="68" t="s">
        <v>53</v>
      </c>
      <c r="B27" s="66">
        <v>7</v>
      </c>
      <c r="C27" s="4">
        <v>2</v>
      </c>
      <c r="D27" s="67">
        <v>3</v>
      </c>
      <c r="E27" s="4">
        <v>0</v>
      </c>
      <c r="F27" s="4">
        <v>0</v>
      </c>
      <c r="G27" s="4">
        <f t="shared" si="0"/>
        <v>20</v>
      </c>
      <c r="I27" s="1">
        <v>20</v>
      </c>
    </row>
    <row r="28" spans="1:9" x14ac:dyDescent="0.2">
      <c r="A28" s="68" t="s">
        <v>54</v>
      </c>
      <c r="B28" s="66">
        <v>7</v>
      </c>
      <c r="C28" s="4">
        <v>2</v>
      </c>
      <c r="D28" s="67">
        <v>3</v>
      </c>
      <c r="E28" s="4">
        <v>0</v>
      </c>
      <c r="F28" s="4">
        <v>0</v>
      </c>
      <c r="G28" s="4">
        <f t="shared" si="0"/>
        <v>20</v>
      </c>
      <c r="I28" s="1">
        <v>21</v>
      </c>
    </row>
    <row r="29" spans="1:9" x14ac:dyDescent="0.2">
      <c r="A29" s="68" t="s">
        <v>56</v>
      </c>
      <c r="B29" s="66">
        <v>7</v>
      </c>
      <c r="C29" s="4">
        <v>2</v>
      </c>
      <c r="D29" s="67">
        <v>3</v>
      </c>
      <c r="E29" s="4">
        <v>0</v>
      </c>
      <c r="F29" s="4">
        <v>0</v>
      </c>
      <c r="G29" s="4">
        <f t="shared" si="0"/>
        <v>20</v>
      </c>
      <c r="I29" s="1">
        <v>22</v>
      </c>
    </row>
    <row r="30" spans="1:9" x14ac:dyDescent="0.2">
      <c r="A30" s="68" t="s">
        <v>57</v>
      </c>
      <c r="B30" s="66">
        <v>7</v>
      </c>
      <c r="C30" s="4">
        <v>2</v>
      </c>
      <c r="D30" s="67">
        <v>3</v>
      </c>
      <c r="E30" s="4">
        <v>0</v>
      </c>
      <c r="F30" s="4">
        <v>0</v>
      </c>
      <c r="G30" s="4">
        <f t="shared" si="0"/>
        <v>20</v>
      </c>
      <c r="I30" s="1">
        <v>23</v>
      </c>
    </row>
    <row r="31" spans="1:9" x14ac:dyDescent="0.2">
      <c r="A31" s="68" t="s">
        <v>59</v>
      </c>
      <c r="B31" s="66">
        <v>7</v>
      </c>
      <c r="C31" s="4">
        <v>2</v>
      </c>
      <c r="D31" s="67">
        <v>3</v>
      </c>
      <c r="E31" s="4">
        <v>0</v>
      </c>
      <c r="F31" s="4">
        <v>0</v>
      </c>
      <c r="G31" s="4">
        <f t="shared" si="0"/>
        <v>20</v>
      </c>
      <c r="I31" s="1">
        <v>24</v>
      </c>
    </row>
    <row r="32" spans="1:9" ht="28.5" x14ac:dyDescent="0.2">
      <c r="A32" s="68" t="s">
        <v>63</v>
      </c>
      <c r="B32" s="66">
        <v>6</v>
      </c>
      <c r="C32" s="4">
        <v>2</v>
      </c>
      <c r="D32" s="67">
        <v>2</v>
      </c>
      <c r="E32" s="4">
        <v>1</v>
      </c>
      <c r="F32" s="4">
        <v>0</v>
      </c>
      <c r="G32" s="4">
        <f t="shared" si="0"/>
        <v>20</v>
      </c>
      <c r="I32" s="1">
        <v>25</v>
      </c>
    </row>
    <row r="33" spans="1:9" x14ac:dyDescent="0.2">
      <c r="A33" s="68" t="s">
        <v>71</v>
      </c>
      <c r="B33" s="66">
        <v>7</v>
      </c>
      <c r="C33" s="4">
        <v>3</v>
      </c>
      <c r="D33" s="67">
        <v>0</v>
      </c>
      <c r="E33" s="4">
        <v>2</v>
      </c>
      <c r="F33" s="4">
        <v>0</v>
      </c>
      <c r="G33" s="4">
        <f t="shared" si="0"/>
        <v>21</v>
      </c>
      <c r="I33" s="1">
        <v>26</v>
      </c>
    </row>
    <row r="34" spans="1:9" x14ac:dyDescent="0.2">
      <c r="A34" s="68" t="s">
        <v>75</v>
      </c>
      <c r="B34" s="66">
        <v>7</v>
      </c>
      <c r="C34" s="4">
        <v>2</v>
      </c>
      <c r="D34" s="67">
        <v>2</v>
      </c>
      <c r="E34" s="4">
        <v>1</v>
      </c>
      <c r="F34" s="4">
        <v>0</v>
      </c>
      <c r="G34" s="4">
        <f t="shared" si="0"/>
        <v>21</v>
      </c>
      <c r="I34" s="1">
        <v>27</v>
      </c>
    </row>
    <row r="35" spans="1:9" ht="28.5" x14ac:dyDescent="0.2">
      <c r="A35" s="68" t="s">
        <v>62</v>
      </c>
      <c r="B35" s="66">
        <v>5</v>
      </c>
      <c r="C35" s="4">
        <v>3</v>
      </c>
      <c r="D35" s="67">
        <v>2</v>
      </c>
      <c r="E35" s="4">
        <v>1</v>
      </c>
      <c r="F35" s="4">
        <v>0</v>
      </c>
      <c r="G35" s="4">
        <f t="shared" si="0"/>
        <v>21</v>
      </c>
      <c r="I35" s="1">
        <v>28</v>
      </c>
    </row>
    <row r="36" spans="1:9" ht="28.5" x14ac:dyDescent="0.2">
      <c r="A36" s="68" t="s">
        <v>67</v>
      </c>
      <c r="B36" s="66">
        <v>5</v>
      </c>
      <c r="C36" s="4">
        <v>3</v>
      </c>
      <c r="D36" s="67">
        <v>2</v>
      </c>
      <c r="E36" s="4">
        <v>1</v>
      </c>
      <c r="F36" s="4">
        <v>0</v>
      </c>
      <c r="G36" s="4">
        <f t="shared" si="0"/>
        <v>21</v>
      </c>
      <c r="I36" s="1">
        <v>29</v>
      </c>
    </row>
    <row r="37" spans="1:9" x14ac:dyDescent="0.2">
      <c r="A37" s="68" t="s">
        <v>79</v>
      </c>
      <c r="B37" s="66">
        <v>5</v>
      </c>
      <c r="C37" s="4">
        <v>3</v>
      </c>
      <c r="D37" s="67">
        <v>1</v>
      </c>
      <c r="E37" s="4">
        <v>2</v>
      </c>
      <c r="F37" s="4">
        <v>0</v>
      </c>
      <c r="G37" s="4">
        <f t="shared" si="0"/>
        <v>22</v>
      </c>
      <c r="I37" s="1">
        <v>30</v>
      </c>
    </row>
    <row r="38" spans="1:9" x14ac:dyDescent="0.2">
      <c r="A38" s="68" t="s">
        <v>55</v>
      </c>
      <c r="B38" s="66">
        <v>7</v>
      </c>
      <c r="C38" s="4">
        <v>1</v>
      </c>
      <c r="D38" s="67">
        <v>3</v>
      </c>
      <c r="E38" s="4">
        <v>1</v>
      </c>
      <c r="F38" s="4">
        <v>0</v>
      </c>
      <c r="G38" s="4">
        <f t="shared" si="0"/>
        <v>22</v>
      </c>
      <c r="I38" s="1">
        <v>31</v>
      </c>
    </row>
    <row r="39" spans="1:9" x14ac:dyDescent="0.2">
      <c r="A39" s="68" t="s">
        <v>58</v>
      </c>
      <c r="B39" s="66">
        <v>6</v>
      </c>
      <c r="C39" s="4">
        <v>3</v>
      </c>
      <c r="D39" s="67">
        <v>2</v>
      </c>
      <c r="E39" s="4">
        <v>1</v>
      </c>
      <c r="F39" s="4">
        <v>0</v>
      </c>
      <c r="G39" s="4">
        <f t="shared" si="0"/>
        <v>22</v>
      </c>
      <c r="I39" s="1">
        <v>32</v>
      </c>
    </row>
    <row r="40" spans="1:9" ht="28.5" x14ac:dyDescent="0.2">
      <c r="A40" s="68" t="s">
        <v>60</v>
      </c>
      <c r="B40" s="66">
        <v>3</v>
      </c>
      <c r="C40" s="4">
        <v>5</v>
      </c>
      <c r="D40" s="67">
        <v>2</v>
      </c>
      <c r="E40" s="4">
        <v>1</v>
      </c>
      <c r="F40" s="4">
        <v>0</v>
      </c>
      <c r="G40" s="4">
        <f t="shared" si="0"/>
        <v>23</v>
      </c>
      <c r="I40" s="1">
        <v>33</v>
      </c>
    </row>
    <row r="41" spans="1:9" x14ac:dyDescent="0.2">
      <c r="A41" s="68" t="s">
        <v>64</v>
      </c>
      <c r="B41" s="66">
        <v>6</v>
      </c>
      <c r="C41" s="4">
        <v>2</v>
      </c>
      <c r="D41" s="67">
        <v>3</v>
      </c>
      <c r="E41" s="4">
        <v>1</v>
      </c>
      <c r="F41" s="4">
        <v>0</v>
      </c>
      <c r="G41" s="4">
        <f t="shared" si="0"/>
        <v>23</v>
      </c>
      <c r="I41" s="1">
        <v>34</v>
      </c>
    </row>
    <row r="42" spans="1:9" x14ac:dyDescent="0.2">
      <c r="A42" s="68" t="s">
        <v>83</v>
      </c>
      <c r="B42" s="66">
        <v>4</v>
      </c>
      <c r="C42" s="4">
        <v>3</v>
      </c>
      <c r="D42" s="67">
        <v>3</v>
      </c>
      <c r="E42" s="4">
        <v>0</v>
      </c>
      <c r="F42" s="4">
        <v>1</v>
      </c>
      <c r="G42" s="4">
        <f t="shared" si="0"/>
        <v>24</v>
      </c>
      <c r="I42" s="1">
        <v>35</v>
      </c>
    </row>
    <row r="43" spans="1:9" x14ac:dyDescent="0.2">
      <c r="A43" s="68" t="s">
        <v>61</v>
      </c>
      <c r="B43" s="66">
        <v>6</v>
      </c>
      <c r="C43" s="4">
        <v>3</v>
      </c>
      <c r="D43" s="67">
        <v>1</v>
      </c>
      <c r="E43" s="4">
        <v>1</v>
      </c>
      <c r="F43" s="4">
        <v>1</v>
      </c>
      <c r="G43" s="4">
        <f t="shared" si="0"/>
        <v>24</v>
      </c>
      <c r="I43" s="1">
        <v>36</v>
      </c>
    </row>
    <row r="44" spans="1:9" x14ac:dyDescent="0.2">
      <c r="A44" s="68" t="s">
        <v>65</v>
      </c>
      <c r="B44" s="66">
        <v>6</v>
      </c>
      <c r="C44" s="4">
        <v>2</v>
      </c>
      <c r="D44" s="67">
        <v>2</v>
      </c>
      <c r="E44" s="4">
        <v>2</v>
      </c>
      <c r="F44" s="4">
        <v>0</v>
      </c>
      <c r="G44" s="4">
        <f t="shared" si="0"/>
        <v>24</v>
      </c>
      <c r="I44" s="1">
        <v>37</v>
      </c>
    </row>
    <row r="45" spans="1:9" x14ac:dyDescent="0.2">
      <c r="A45" s="68" t="s">
        <v>68</v>
      </c>
      <c r="B45" s="66">
        <v>5</v>
      </c>
      <c r="C45" s="4">
        <v>3</v>
      </c>
      <c r="D45" s="67">
        <v>1</v>
      </c>
      <c r="E45" s="4">
        <v>0</v>
      </c>
      <c r="F45" s="4">
        <v>2</v>
      </c>
      <c r="G45" s="4">
        <f t="shared" si="0"/>
        <v>24</v>
      </c>
      <c r="I45" s="1">
        <v>38</v>
      </c>
    </row>
    <row r="46" spans="1:9" x14ac:dyDescent="0.2">
      <c r="A46" s="68" t="s">
        <v>78</v>
      </c>
      <c r="B46" s="66">
        <v>5</v>
      </c>
      <c r="C46" s="4">
        <v>4</v>
      </c>
      <c r="D46" s="67">
        <v>0</v>
      </c>
      <c r="E46" s="4">
        <v>3</v>
      </c>
      <c r="F46" s="4">
        <v>0</v>
      </c>
      <c r="G46" s="4">
        <f t="shared" si="0"/>
        <v>25</v>
      </c>
      <c r="I46" s="1">
        <v>39</v>
      </c>
    </row>
    <row r="47" spans="1:9" x14ac:dyDescent="0.2">
      <c r="A47" s="68" t="s">
        <v>70</v>
      </c>
      <c r="B47" s="66">
        <v>6</v>
      </c>
      <c r="C47" s="4">
        <v>2</v>
      </c>
      <c r="D47" s="67">
        <v>1</v>
      </c>
      <c r="E47" s="4">
        <v>2</v>
      </c>
      <c r="F47" s="4">
        <v>1</v>
      </c>
      <c r="G47" s="4">
        <f t="shared" si="0"/>
        <v>26</v>
      </c>
      <c r="I47" s="1">
        <v>40</v>
      </c>
    </row>
    <row r="48" spans="1:9" x14ac:dyDescent="0.2">
      <c r="A48" s="68" t="s">
        <v>81</v>
      </c>
      <c r="B48" s="66">
        <v>3</v>
      </c>
      <c r="C48" s="4">
        <v>2</v>
      </c>
      <c r="D48" s="67">
        <v>3</v>
      </c>
      <c r="E48" s="4">
        <v>2</v>
      </c>
      <c r="F48" s="4">
        <v>1</v>
      </c>
      <c r="G48" s="4">
        <f t="shared" si="0"/>
        <v>29</v>
      </c>
      <c r="I48" s="1">
        <v>41</v>
      </c>
    </row>
    <row r="49" spans="1:9" x14ac:dyDescent="0.2">
      <c r="A49" s="68" t="s">
        <v>80</v>
      </c>
      <c r="B49" s="66">
        <v>2</v>
      </c>
      <c r="C49" s="4">
        <v>4</v>
      </c>
      <c r="D49" s="67">
        <v>1</v>
      </c>
      <c r="E49" s="4">
        <v>4</v>
      </c>
      <c r="F49" s="4">
        <v>0</v>
      </c>
      <c r="G49" s="4">
        <f t="shared" si="0"/>
        <v>29</v>
      </c>
      <c r="I49" s="1">
        <v>42</v>
      </c>
    </row>
    <row r="50" spans="1:9" x14ac:dyDescent="0.2">
      <c r="A50" s="68" t="s">
        <v>85</v>
      </c>
      <c r="B50" s="66">
        <v>2</v>
      </c>
      <c r="C50" s="4">
        <v>4</v>
      </c>
      <c r="D50" s="67">
        <v>1</v>
      </c>
      <c r="E50" s="4">
        <v>4</v>
      </c>
      <c r="F50" s="4">
        <v>0</v>
      </c>
      <c r="G50" s="4">
        <f t="shared" si="0"/>
        <v>29</v>
      </c>
      <c r="I50" s="1">
        <v>43</v>
      </c>
    </row>
    <row r="51" spans="1:9" x14ac:dyDescent="0.2">
      <c r="A51" s="68" t="s">
        <v>84</v>
      </c>
      <c r="B51" s="66">
        <v>3</v>
      </c>
      <c r="C51" s="4">
        <v>4</v>
      </c>
      <c r="D51" s="67">
        <v>2</v>
      </c>
      <c r="E51" s="4">
        <v>2</v>
      </c>
      <c r="F51" s="4">
        <v>1</v>
      </c>
      <c r="G51" s="4">
        <f t="shared" si="0"/>
        <v>30</v>
      </c>
      <c r="I51" s="1">
        <v>44</v>
      </c>
    </row>
    <row r="52" spans="1:9" ht="28.5" x14ac:dyDescent="0.2">
      <c r="A52" s="68" t="s">
        <v>87</v>
      </c>
      <c r="B52" s="66">
        <v>2</v>
      </c>
      <c r="C52" s="4">
        <v>3</v>
      </c>
      <c r="D52" s="67">
        <v>1</v>
      </c>
      <c r="E52" s="4">
        <v>4</v>
      </c>
      <c r="F52" s="4">
        <v>1</v>
      </c>
      <c r="G52" s="4">
        <f t="shared" si="0"/>
        <v>32</v>
      </c>
      <c r="I52" s="1">
        <v>45</v>
      </c>
    </row>
    <row r="53" spans="1:9" ht="28.5" x14ac:dyDescent="0.2">
      <c r="A53" s="68" t="s">
        <v>86</v>
      </c>
      <c r="B53" s="66">
        <v>2</v>
      </c>
      <c r="C53" s="4">
        <v>3</v>
      </c>
      <c r="D53" s="67">
        <v>1</v>
      </c>
      <c r="E53" s="4">
        <v>4</v>
      </c>
      <c r="F53" s="4">
        <v>1</v>
      </c>
      <c r="G53" s="4">
        <f t="shared" si="0"/>
        <v>32</v>
      </c>
      <c r="I53" s="1">
        <v>46</v>
      </c>
    </row>
    <row r="54" spans="1:9" ht="28.5" x14ac:dyDescent="0.2">
      <c r="A54" s="68" t="s">
        <v>88</v>
      </c>
      <c r="B54" s="66">
        <v>1</v>
      </c>
      <c r="C54" s="4">
        <v>4</v>
      </c>
      <c r="D54" s="67">
        <v>1</v>
      </c>
      <c r="E54" s="4">
        <v>3</v>
      </c>
      <c r="F54" s="4">
        <v>2</v>
      </c>
      <c r="G54" s="4">
        <f t="shared" si="0"/>
        <v>34</v>
      </c>
      <c r="I54" s="1">
        <v>47</v>
      </c>
    </row>
    <row r="55" spans="1:9" ht="28.5" x14ac:dyDescent="0.2">
      <c r="A55" s="68" t="s">
        <v>212</v>
      </c>
      <c r="B55" s="66">
        <v>3</v>
      </c>
      <c r="C55" s="4">
        <v>2</v>
      </c>
      <c r="D55" s="67">
        <v>2</v>
      </c>
      <c r="E55" s="4">
        <v>3</v>
      </c>
      <c r="F55" s="4">
        <v>2</v>
      </c>
      <c r="G55" s="4">
        <f t="shared" si="0"/>
        <v>35</v>
      </c>
      <c r="I55" s="1">
        <v>48</v>
      </c>
    </row>
  </sheetData>
  <autoFilter ref="A7:G7">
    <sortState ref="A8:G55">
      <sortCondition ref="G7"/>
    </sortState>
  </autoFilter>
  <mergeCells count="2">
    <mergeCell ref="A1:F1"/>
    <mergeCell ref="A2:F2"/>
  </mergeCells>
  <conditionalFormatting sqref="G8:G55">
    <cfRule type="colorScale" priority="13">
      <colorScale>
        <cfvo type="min"/>
        <cfvo type="percentile" val="50"/>
        <cfvo type="max"/>
        <color rgb="FF63BE7B"/>
        <color rgb="FFFCFCFF"/>
        <color rgb="FFF8696B"/>
      </colorScale>
    </cfRule>
  </conditionalFormatting>
  <conditionalFormatting sqref="B8:B55">
    <cfRule type="colorScale" priority="4">
      <colorScale>
        <cfvo type="min"/>
        <cfvo type="max"/>
        <color rgb="FFFCFCFF"/>
        <color rgb="FF63BE7B"/>
      </colorScale>
    </cfRule>
    <cfRule type="colorScale" priority="8">
      <colorScale>
        <cfvo type="min"/>
        <cfvo type="percentile" val="50"/>
        <cfvo type="max"/>
        <color rgb="FFF8696B"/>
        <color rgb="FFFCFCFF"/>
        <color rgb="FF63BE7B"/>
      </colorScale>
    </cfRule>
  </conditionalFormatting>
  <conditionalFormatting sqref="C8:C55">
    <cfRule type="colorScale" priority="3">
      <colorScale>
        <cfvo type="min"/>
        <cfvo type="max"/>
        <color rgb="FFFCFCFF"/>
        <color rgb="FF63BE7B"/>
      </colorScale>
    </cfRule>
    <cfRule type="colorScale" priority="7">
      <colorScale>
        <cfvo type="min"/>
        <cfvo type="percentile" val="50"/>
        <cfvo type="max"/>
        <color rgb="FFF8696B"/>
        <color rgb="FFFCFCFF"/>
        <color rgb="FF63BE7B"/>
      </colorScale>
    </cfRule>
  </conditionalFormatting>
  <conditionalFormatting sqref="F8:F55">
    <cfRule type="colorScale" priority="1">
      <colorScale>
        <cfvo type="min"/>
        <cfvo type="max"/>
        <color rgb="FFFCFCFF"/>
        <color rgb="FFF8696B"/>
      </colorScale>
    </cfRule>
    <cfRule type="colorScale" priority="5">
      <colorScale>
        <cfvo type="min"/>
        <cfvo type="percentile" val="50"/>
        <cfvo type="max"/>
        <color rgb="FF63BE7B"/>
        <color rgb="FFFCFCFF"/>
        <color rgb="FFF8696B"/>
      </colorScale>
    </cfRule>
  </conditionalFormatting>
  <conditionalFormatting sqref="E8:E55">
    <cfRule type="colorScale" priority="2">
      <colorScale>
        <cfvo type="min"/>
        <cfvo type="max"/>
        <color rgb="FFFCFCFF"/>
        <color rgb="FFF8696B"/>
      </colorScale>
    </cfRule>
    <cfRule type="colorScale" priority="6">
      <colorScale>
        <cfvo type="min"/>
        <cfvo type="percentile" val="50"/>
        <cfvo type="max"/>
        <color rgb="FF63BE7B"/>
        <color rgb="FFFCFCFF"/>
        <color rgb="FFF8696B"/>
      </colorScale>
    </cfRule>
  </conditionalFormatting>
  <pageMargins left="0.1" right="0.1" top="0.5" bottom="0.5" header="1" footer="1"/>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5"/>
  <sheetViews>
    <sheetView tabSelected="1" topLeftCell="A33" workbookViewId="0">
      <selection activeCell="B36" sqref="B36:G36"/>
    </sheetView>
  </sheetViews>
  <sheetFormatPr defaultRowHeight="14.25" x14ac:dyDescent="0.2"/>
  <cols>
    <col min="1" max="1" width="58" style="1" customWidth="1"/>
    <col min="2" max="6" width="5.7109375" style="1" customWidth="1"/>
    <col min="7" max="7" width="7" style="1" customWidth="1"/>
    <col min="8" max="8" width="1.5703125" style="1" customWidth="1"/>
    <col min="9" max="9" width="8.7109375" style="2" customWidth="1"/>
    <col min="10" max="16384" width="9.140625" style="1"/>
  </cols>
  <sheetData>
    <row r="1" spans="1:11" ht="15" x14ac:dyDescent="0.25">
      <c r="A1" s="78" t="s">
        <v>1</v>
      </c>
      <c r="B1" s="78"/>
      <c r="C1" s="78"/>
      <c r="D1" s="78"/>
      <c r="E1" s="78"/>
      <c r="F1" s="78"/>
      <c r="G1" s="6"/>
    </row>
    <row r="2" spans="1:11" ht="15" x14ac:dyDescent="0.25">
      <c r="A2" s="78" t="s">
        <v>98</v>
      </c>
      <c r="B2" s="78"/>
      <c r="C2" s="78"/>
      <c r="D2" s="78"/>
      <c r="E2" s="78"/>
      <c r="F2" s="78"/>
      <c r="G2" s="6"/>
    </row>
    <row r="3" spans="1:11" ht="15" x14ac:dyDescent="0.25">
      <c r="A3" s="6"/>
      <c r="B3" s="6"/>
      <c r="C3" s="6"/>
      <c r="D3" s="6"/>
      <c r="E3" s="6"/>
      <c r="F3" s="6"/>
      <c r="G3" s="6"/>
    </row>
    <row r="4" spans="1:11" ht="15" x14ac:dyDescent="0.25">
      <c r="A4" s="1" t="s">
        <v>91</v>
      </c>
      <c r="B4" s="6"/>
      <c r="C4" s="6"/>
      <c r="D4" s="6"/>
      <c r="E4" s="6"/>
      <c r="F4" s="6"/>
      <c r="G4" s="6"/>
    </row>
    <row r="5" spans="1:11" x14ac:dyDescent="0.2">
      <c r="B5" s="5"/>
      <c r="C5" s="5"/>
      <c r="D5" s="5"/>
      <c r="E5" s="5"/>
      <c r="F5" s="5"/>
      <c r="G5" s="28"/>
      <c r="H5" s="29"/>
      <c r="I5" s="30"/>
    </row>
    <row r="6" spans="1:11" x14ac:dyDescent="0.2">
      <c r="B6" s="10">
        <v>1</v>
      </c>
      <c r="C6" s="10">
        <v>2</v>
      </c>
      <c r="D6" s="10">
        <v>3</v>
      </c>
      <c r="E6" s="10">
        <v>4</v>
      </c>
      <c r="F6" s="10">
        <v>5</v>
      </c>
      <c r="G6" s="31"/>
      <c r="H6" s="29"/>
      <c r="I6" s="30"/>
    </row>
    <row r="7" spans="1:11" ht="57" x14ac:dyDescent="0.2">
      <c r="A7" s="9" t="s">
        <v>99</v>
      </c>
      <c r="B7" s="12" t="s">
        <v>100</v>
      </c>
      <c r="C7" s="12"/>
      <c r="D7" s="12"/>
      <c r="E7" s="12"/>
      <c r="F7" s="13" t="s">
        <v>101</v>
      </c>
      <c r="G7" s="34" t="s">
        <v>119</v>
      </c>
      <c r="I7" s="11" t="s">
        <v>104</v>
      </c>
      <c r="K7" s="1" t="s">
        <v>106</v>
      </c>
    </row>
    <row r="8" spans="1:11" x14ac:dyDescent="0.2">
      <c r="A8" s="8" t="s">
        <v>76</v>
      </c>
      <c r="B8" s="7">
        <v>0</v>
      </c>
      <c r="C8" s="3">
        <v>0</v>
      </c>
      <c r="D8" s="3">
        <v>1</v>
      </c>
      <c r="E8" s="3">
        <v>1</v>
      </c>
      <c r="F8" s="3">
        <v>10</v>
      </c>
      <c r="G8" s="4">
        <f t="shared" ref="G8:G55" si="0">B8+(C8*$C$6)+(D8*$D$6)+(E8*$E$6)+(F8*$F$6)</f>
        <v>57</v>
      </c>
      <c r="I8" s="4">
        <v>12</v>
      </c>
      <c r="K8" s="1">
        <v>1</v>
      </c>
    </row>
    <row r="9" spans="1:11" ht="28.5" x14ac:dyDescent="0.2">
      <c r="A9" s="8" t="s">
        <v>84</v>
      </c>
      <c r="B9" s="7">
        <v>0</v>
      </c>
      <c r="C9" s="3">
        <v>0</v>
      </c>
      <c r="D9" s="3">
        <v>0</v>
      </c>
      <c r="E9" s="3">
        <v>3</v>
      </c>
      <c r="F9" s="3">
        <v>9</v>
      </c>
      <c r="G9" s="4">
        <f t="shared" si="0"/>
        <v>57</v>
      </c>
      <c r="I9" s="4">
        <v>12</v>
      </c>
      <c r="K9" s="1">
        <v>2</v>
      </c>
    </row>
    <row r="10" spans="1:11" x14ac:dyDescent="0.2">
      <c r="A10" s="8" t="s">
        <v>77</v>
      </c>
      <c r="B10" s="7">
        <v>0</v>
      </c>
      <c r="C10" s="3">
        <v>0</v>
      </c>
      <c r="D10" s="3">
        <v>1</v>
      </c>
      <c r="E10" s="3">
        <v>3</v>
      </c>
      <c r="F10" s="3">
        <v>8</v>
      </c>
      <c r="G10" s="4">
        <f t="shared" si="0"/>
        <v>55</v>
      </c>
      <c r="I10" s="4">
        <v>12</v>
      </c>
      <c r="K10" s="1">
        <v>3</v>
      </c>
    </row>
    <row r="11" spans="1:11" x14ac:dyDescent="0.2">
      <c r="A11" s="8" t="s">
        <v>55</v>
      </c>
      <c r="B11" s="7">
        <v>1</v>
      </c>
      <c r="C11" s="3">
        <v>0</v>
      </c>
      <c r="D11" s="3">
        <v>0</v>
      </c>
      <c r="E11" s="3">
        <v>1</v>
      </c>
      <c r="F11" s="3">
        <v>10</v>
      </c>
      <c r="G11" s="4">
        <f t="shared" si="0"/>
        <v>55</v>
      </c>
      <c r="I11" s="4">
        <v>12</v>
      </c>
      <c r="K11" s="1">
        <v>4</v>
      </c>
    </row>
    <row r="12" spans="1:11" x14ac:dyDescent="0.2">
      <c r="A12" s="8" t="s">
        <v>56</v>
      </c>
      <c r="B12" s="7">
        <v>1</v>
      </c>
      <c r="C12" s="3">
        <v>0</v>
      </c>
      <c r="D12" s="3">
        <v>0</v>
      </c>
      <c r="E12" s="3">
        <v>2</v>
      </c>
      <c r="F12" s="3">
        <v>9</v>
      </c>
      <c r="G12" s="4">
        <f t="shared" si="0"/>
        <v>54</v>
      </c>
      <c r="I12" s="4">
        <v>12</v>
      </c>
      <c r="K12" s="1">
        <v>5</v>
      </c>
    </row>
    <row r="13" spans="1:11" ht="28.5" x14ac:dyDescent="0.2">
      <c r="A13" s="8" t="s">
        <v>75</v>
      </c>
      <c r="B13" s="7">
        <v>0</v>
      </c>
      <c r="C13" s="3">
        <v>1</v>
      </c>
      <c r="D13" s="3">
        <v>1</v>
      </c>
      <c r="E13" s="3">
        <v>2</v>
      </c>
      <c r="F13" s="3">
        <v>8</v>
      </c>
      <c r="G13" s="4">
        <f t="shared" si="0"/>
        <v>53</v>
      </c>
      <c r="I13" s="4">
        <v>12</v>
      </c>
      <c r="K13" s="1">
        <v>6</v>
      </c>
    </row>
    <row r="14" spans="1:11" ht="28.5" x14ac:dyDescent="0.2">
      <c r="A14" s="8" t="s">
        <v>82</v>
      </c>
      <c r="B14" s="7">
        <v>0</v>
      </c>
      <c r="C14" s="3">
        <v>0</v>
      </c>
      <c r="D14" s="3">
        <v>2</v>
      </c>
      <c r="E14" s="3">
        <v>3</v>
      </c>
      <c r="F14" s="3">
        <v>7</v>
      </c>
      <c r="G14" s="4">
        <f t="shared" si="0"/>
        <v>53</v>
      </c>
      <c r="I14" s="4">
        <v>12</v>
      </c>
      <c r="K14" s="1">
        <v>7</v>
      </c>
    </row>
    <row r="15" spans="1:11" x14ac:dyDescent="0.2">
      <c r="A15" s="8" t="s">
        <v>57</v>
      </c>
      <c r="B15" s="7">
        <v>1</v>
      </c>
      <c r="C15" s="3">
        <v>0</v>
      </c>
      <c r="D15" s="3">
        <v>0</v>
      </c>
      <c r="E15" s="3">
        <v>3</v>
      </c>
      <c r="F15" s="3">
        <v>8</v>
      </c>
      <c r="G15" s="4">
        <f t="shared" si="0"/>
        <v>53</v>
      </c>
      <c r="I15" s="4">
        <v>12</v>
      </c>
      <c r="K15" s="1">
        <v>8</v>
      </c>
    </row>
    <row r="16" spans="1:11" x14ac:dyDescent="0.2">
      <c r="A16" s="8" t="s">
        <v>59</v>
      </c>
      <c r="B16" s="7">
        <v>1</v>
      </c>
      <c r="C16" s="3">
        <v>0</v>
      </c>
      <c r="D16" s="3">
        <v>0</v>
      </c>
      <c r="E16" s="3">
        <v>3</v>
      </c>
      <c r="F16" s="3">
        <v>8</v>
      </c>
      <c r="G16" s="4">
        <f t="shared" si="0"/>
        <v>53</v>
      </c>
      <c r="I16" s="4">
        <v>12</v>
      </c>
      <c r="K16" s="1">
        <v>9</v>
      </c>
    </row>
    <row r="17" spans="1:11" ht="28.5" x14ac:dyDescent="0.2">
      <c r="A17" s="8" t="s">
        <v>74</v>
      </c>
      <c r="B17" s="7">
        <v>0</v>
      </c>
      <c r="C17" s="3">
        <v>0</v>
      </c>
      <c r="D17" s="3">
        <v>1</v>
      </c>
      <c r="E17" s="3">
        <v>1</v>
      </c>
      <c r="F17" s="3">
        <v>9</v>
      </c>
      <c r="G17" s="4">
        <f t="shared" si="0"/>
        <v>52</v>
      </c>
      <c r="I17" s="4">
        <v>12</v>
      </c>
      <c r="K17" s="1">
        <v>10</v>
      </c>
    </row>
    <row r="18" spans="1:11" ht="28.5" x14ac:dyDescent="0.2">
      <c r="A18" s="8" t="s">
        <v>58</v>
      </c>
      <c r="B18" s="7">
        <v>1</v>
      </c>
      <c r="C18" s="3">
        <v>0</v>
      </c>
      <c r="D18" s="3">
        <v>2</v>
      </c>
      <c r="E18" s="3">
        <v>3</v>
      </c>
      <c r="F18" s="3">
        <v>6</v>
      </c>
      <c r="G18" s="4">
        <f t="shared" si="0"/>
        <v>49</v>
      </c>
      <c r="I18" s="4">
        <v>12</v>
      </c>
      <c r="K18" s="1">
        <v>11</v>
      </c>
    </row>
    <row r="19" spans="1:11" x14ac:dyDescent="0.2">
      <c r="A19" s="8" t="s">
        <v>73</v>
      </c>
      <c r="B19" s="7">
        <v>1</v>
      </c>
      <c r="C19" s="3">
        <v>1</v>
      </c>
      <c r="D19" s="3">
        <v>1</v>
      </c>
      <c r="E19" s="3">
        <v>3</v>
      </c>
      <c r="F19" s="3">
        <v>6</v>
      </c>
      <c r="G19" s="4">
        <f t="shared" si="0"/>
        <v>48</v>
      </c>
      <c r="I19" s="4">
        <v>12</v>
      </c>
      <c r="K19" s="1">
        <v>12</v>
      </c>
    </row>
    <row r="20" spans="1:11" x14ac:dyDescent="0.2">
      <c r="A20" s="8" t="s">
        <v>64</v>
      </c>
      <c r="B20" s="7">
        <v>2</v>
      </c>
      <c r="C20" s="3">
        <v>0</v>
      </c>
      <c r="D20" s="3">
        <v>1</v>
      </c>
      <c r="E20" s="3">
        <v>3</v>
      </c>
      <c r="F20" s="3">
        <v>6</v>
      </c>
      <c r="G20" s="4">
        <f t="shared" si="0"/>
        <v>47</v>
      </c>
      <c r="I20" s="4">
        <v>12</v>
      </c>
      <c r="K20" s="1">
        <v>13</v>
      </c>
    </row>
    <row r="21" spans="1:11" x14ac:dyDescent="0.2">
      <c r="A21" s="8" t="s">
        <v>52</v>
      </c>
      <c r="B21" s="7">
        <v>2</v>
      </c>
      <c r="C21" s="3">
        <v>1</v>
      </c>
      <c r="D21" s="3">
        <v>1</v>
      </c>
      <c r="E21" s="3">
        <v>2</v>
      </c>
      <c r="F21" s="3">
        <v>6</v>
      </c>
      <c r="G21" s="4">
        <f t="shared" si="0"/>
        <v>45</v>
      </c>
      <c r="I21" s="4">
        <v>12</v>
      </c>
      <c r="K21" s="1">
        <v>14</v>
      </c>
    </row>
    <row r="22" spans="1:11" x14ac:dyDescent="0.2">
      <c r="A22" s="8" t="s">
        <v>71</v>
      </c>
      <c r="B22" s="7">
        <v>2</v>
      </c>
      <c r="C22" s="3">
        <v>0</v>
      </c>
      <c r="D22" s="3">
        <v>2</v>
      </c>
      <c r="E22" s="3">
        <v>4</v>
      </c>
      <c r="F22" s="3">
        <v>4</v>
      </c>
      <c r="G22" s="4">
        <f t="shared" si="0"/>
        <v>44</v>
      </c>
      <c r="I22" s="4">
        <v>12</v>
      </c>
      <c r="K22" s="1">
        <v>15</v>
      </c>
    </row>
    <row r="23" spans="1:11" x14ac:dyDescent="0.2">
      <c r="A23" s="8" t="s">
        <v>65</v>
      </c>
      <c r="B23" s="7">
        <v>2</v>
      </c>
      <c r="C23" s="3">
        <v>0</v>
      </c>
      <c r="D23" s="3">
        <v>2</v>
      </c>
      <c r="E23" s="3">
        <v>4</v>
      </c>
      <c r="F23" s="3">
        <v>4</v>
      </c>
      <c r="G23" s="4">
        <f t="shared" si="0"/>
        <v>44</v>
      </c>
      <c r="I23" s="4">
        <v>12</v>
      </c>
      <c r="K23" s="1">
        <v>16</v>
      </c>
    </row>
    <row r="24" spans="1:11" ht="28.5" x14ac:dyDescent="0.2">
      <c r="A24" s="8" t="s">
        <v>53</v>
      </c>
      <c r="B24" s="7">
        <v>4</v>
      </c>
      <c r="C24" s="3">
        <v>0</v>
      </c>
      <c r="D24" s="3">
        <v>0</v>
      </c>
      <c r="E24" s="3">
        <v>2</v>
      </c>
      <c r="F24" s="3">
        <v>6</v>
      </c>
      <c r="G24" s="4">
        <f t="shared" si="0"/>
        <v>42</v>
      </c>
      <c r="I24" s="4">
        <v>12</v>
      </c>
      <c r="K24" s="1">
        <v>17</v>
      </c>
    </row>
    <row r="25" spans="1:11" x14ac:dyDescent="0.2">
      <c r="A25" s="8" t="s">
        <v>83</v>
      </c>
      <c r="B25" s="7">
        <v>2</v>
      </c>
      <c r="C25" s="3">
        <v>0</v>
      </c>
      <c r="D25" s="3">
        <v>1</v>
      </c>
      <c r="E25" s="3">
        <v>3</v>
      </c>
      <c r="F25" s="3">
        <v>5</v>
      </c>
      <c r="G25" s="4">
        <f t="shared" si="0"/>
        <v>42</v>
      </c>
      <c r="I25" s="4">
        <v>12</v>
      </c>
      <c r="K25" s="1">
        <v>18</v>
      </c>
    </row>
    <row r="26" spans="1:11" ht="42.75" x14ac:dyDescent="0.2">
      <c r="A26" s="8" t="s">
        <v>60</v>
      </c>
      <c r="B26" s="7">
        <v>2</v>
      </c>
      <c r="C26" s="3">
        <v>0</v>
      </c>
      <c r="D26" s="3">
        <v>3</v>
      </c>
      <c r="E26" s="3">
        <v>4</v>
      </c>
      <c r="F26" s="3">
        <v>3</v>
      </c>
      <c r="G26" s="4">
        <f t="shared" si="0"/>
        <v>42</v>
      </c>
      <c r="I26" s="4">
        <v>12</v>
      </c>
      <c r="K26" s="1">
        <v>19</v>
      </c>
    </row>
    <row r="27" spans="1:11" x14ac:dyDescent="0.2">
      <c r="A27" s="8" t="s">
        <v>49</v>
      </c>
      <c r="B27" s="7">
        <v>2</v>
      </c>
      <c r="C27" s="3">
        <v>0</v>
      </c>
      <c r="D27" s="3">
        <v>2</v>
      </c>
      <c r="E27" s="3">
        <v>2</v>
      </c>
      <c r="F27" s="3">
        <v>5</v>
      </c>
      <c r="G27" s="4">
        <f t="shared" si="0"/>
        <v>41</v>
      </c>
      <c r="I27" s="4">
        <v>12</v>
      </c>
      <c r="K27" s="1">
        <v>20</v>
      </c>
    </row>
    <row r="28" spans="1:11" x14ac:dyDescent="0.2">
      <c r="A28" s="8" t="s">
        <v>72</v>
      </c>
      <c r="B28" s="7">
        <v>4</v>
      </c>
      <c r="C28" s="3">
        <v>0</v>
      </c>
      <c r="D28" s="3">
        <v>1</v>
      </c>
      <c r="E28" s="3">
        <v>2</v>
      </c>
      <c r="F28" s="3">
        <v>5</v>
      </c>
      <c r="G28" s="4">
        <f t="shared" si="0"/>
        <v>40</v>
      </c>
      <c r="I28" s="4">
        <v>11</v>
      </c>
      <c r="K28" s="1">
        <v>21</v>
      </c>
    </row>
    <row r="29" spans="1:11" ht="42.75" x14ac:dyDescent="0.2">
      <c r="A29" s="8" t="s">
        <v>88</v>
      </c>
      <c r="B29" s="7">
        <v>1</v>
      </c>
      <c r="C29" s="3">
        <v>1</v>
      </c>
      <c r="D29" s="3">
        <v>1</v>
      </c>
      <c r="E29" s="3">
        <v>6</v>
      </c>
      <c r="F29" s="3">
        <v>2</v>
      </c>
      <c r="G29" s="4">
        <f t="shared" si="0"/>
        <v>40</v>
      </c>
      <c r="I29" s="4">
        <v>12</v>
      </c>
      <c r="K29" s="1">
        <v>22</v>
      </c>
    </row>
    <row r="30" spans="1:11" ht="28.5" x14ac:dyDescent="0.2">
      <c r="A30" s="8" t="s">
        <v>78</v>
      </c>
      <c r="B30" s="7">
        <v>2</v>
      </c>
      <c r="C30" s="3">
        <v>2</v>
      </c>
      <c r="D30" s="3">
        <v>2</v>
      </c>
      <c r="E30" s="3">
        <v>3</v>
      </c>
      <c r="F30" s="3">
        <v>3</v>
      </c>
      <c r="G30" s="4">
        <f t="shared" si="0"/>
        <v>39</v>
      </c>
      <c r="I30" s="4">
        <v>11</v>
      </c>
      <c r="K30" s="1">
        <v>23</v>
      </c>
    </row>
    <row r="31" spans="1:11" x14ac:dyDescent="0.2">
      <c r="A31" s="8" t="s">
        <v>81</v>
      </c>
      <c r="B31" s="7">
        <v>3</v>
      </c>
      <c r="C31" s="3">
        <v>0</v>
      </c>
      <c r="D31" s="3">
        <v>1</v>
      </c>
      <c r="E31" s="3">
        <v>2</v>
      </c>
      <c r="F31" s="3">
        <v>5</v>
      </c>
      <c r="G31" s="4">
        <f t="shared" si="0"/>
        <v>39</v>
      </c>
      <c r="I31" s="4">
        <v>11</v>
      </c>
      <c r="K31" s="1">
        <v>24</v>
      </c>
    </row>
    <row r="32" spans="1:11" x14ac:dyDescent="0.2">
      <c r="A32" s="8" t="s">
        <v>68</v>
      </c>
      <c r="B32" s="7">
        <v>2</v>
      </c>
      <c r="C32" s="3">
        <v>2</v>
      </c>
      <c r="D32" s="3">
        <v>0</v>
      </c>
      <c r="E32" s="3">
        <v>2</v>
      </c>
      <c r="F32" s="3">
        <v>5</v>
      </c>
      <c r="G32" s="4">
        <f t="shared" si="0"/>
        <v>39</v>
      </c>
      <c r="I32" s="4">
        <v>12</v>
      </c>
      <c r="K32" s="1">
        <v>25</v>
      </c>
    </row>
    <row r="33" spans="1:11" x14ac:dyDescent="0.2">
      <c r="A33" s="8" t="s">
        <v>70</v>
      </c>
      <c r="B33" s="7">
        <v>1</v>
      </c>
      <c r="C33" s="3">
        <v>2</v>
      </c>
      <c r="D33" s="3">
        <v>1</v>
      </c>
      <c r="E33" s="3">
        <v>4</v>
      </c>
      <c r="F33" s="3">
        <v>3</v>
      </c>
      <c r="G33" s="4">
        <f t="shared" si="0"/>
        <v>39</v>
      </c>
      <c r="I33" s="4">
        <v>12</v>
      </c>
      <c r="K33" s="1">
        <v>26</v>
      </c>
    </row>
    <row r="34" spans="1:11" x14ac:dyDescent="0.2">
      <c r="A34" s="8" t="s">
        <v>42</v>
      </c>
      <c r="B34" s="7">
        <v>3</v>
      </c>
      <c r="C34" s="3">
        <v>0</v>
      </c>
      <c r="D34" s="3">
        <v>1</v>
      </c>
      <c r="E34" s="3">
        <v>3</v>
      </c>
      <c r="F34" s="3">
        <v>4</v>
      </c>
      <c r="G34" s="4">
        <f t="shared" si="0"/>
        <v>38</v>
      </c>
      <c r="I34" s="4">
        <v>12</v>
      </c>
      <c r="K34" s="1">
        <v>27</v>
      </c>
    </row>
    <row r="35" spans="1:11" ht="28.5" x14ac:dyDescent="0.2">
      <c r="A35" s="8" t="s">
        <v>79</v>
      </c>
      <c r="B35" s="7">
        <v>3</v>
      </c>
      <c r="C35" s="3">
        <v>1</v>
      </c>
      <c r="D35" s="3">
        <v>3</v>
      </c>
      <c r="E35" s="3">
        <v>2</v>
      </c>
      <c r="F35" s="3">
        <v>3</v>
      </c>
      <c r="G35" s="4">
        <f t="shared" si="0"/>
        <v>37</v>
      </c>
      <c r="I35" s="4">
        <v>11</v>
      </c>
      <c r="K35" s="1">
        <v>28</v>
      </c>
    </row>
    <row r="36" spans="1:11" ht="28.5" x14ac:dyDescent="0.2">
      <c r="A36" s="8" t="s">
        <v>89</v>
      </c>
      <c r="B36" s="7">
        <v>4</v>
      </c>
      <c r="C36" s="3">
        <v>1</v>
      </c>
      <c r="D36" s="3">
        <v>2</v>
      </c>
      <c r="E36" s="3">
        <v>1</v>
      </c>
      <c r="F36" s="3">
        <v>4</v>
      </c>
      <c r="G36" s="4">
        <f t="shared" si="0"/>
        <v>36</v>
      </c>
      <c r="I36" s="4">
        <v>10</v>
      </c>
      <c r="K36" s="1">
        <v>29</v>
      </c>
    </row>
    <row r="37" spans="1:11" ht="42.75" x14ac:dyDescent="0.2">
      <c r="A37" s="8" t="s">
        <v>62</v>
      </c>
      <c r="B37" s="7">
        <v>2</v>
      </c>
      <c r="C37" s="3">
        <v>0</v>
      </c>
      <c r="D37" s="3">
        <v>4</v>
      </c>
      <c r="E37" s="3">
        <v>3</v>
      </c>
      <c r="F37" s="3">
        <v>2</v>
      </c>
      <c r="G37" s="4">
        <f t="shared" si="0"/>
        <v>36</v>
      </c>
      <c r="I37" s="4">
        <v>12</v>
      </c>
      <c r="K37" s="1">
        <v>30</v>
      </c>
    </row>
    <row r="38" spans="1:11" ht="28.5" x14ac:dyDescent="0.2">
      <c r="A38" s="8" t="s">
        <v>63</v>
      </c>
      <c r="B38" s="7">
        <v>2</v>
      </c>
      <c r="C38" s="3">
        <v>0</v>
      </c>
      <c r="D38" s="3">
        <v>3</v>
      </c>
      <c r="E38" s="3">
        <v>1</v>
      </c>
      <c r="F38" s="3">
        <v>4</v>
      </c>
      <c r="G38" s="4">
        <f t="shared" si="0"/>
        <v>35</v>
      </c>
      <c r="I38" s="4">
        <v>12</v>
      </c>
      <c r="K38" s="1">
        <v>31</v>
      </c>
    </row>
    <row r="39" spans="1:11" ht="28.5" x14ac:dyDescent="0.2">
      <c r="A39" s="8" t="s">
        <v>67</v>
      </c>
      <c r="B39" s="7">
        <v>3</v>
      </c>
      <c r="C39" s="3">
        <v>0</v>
      </c>
      <c r="D39" s="3">
        <v>3</v>
      </c>
      <c r="E39" s="3">
        <v>2</v>
      </c>
      <c r="F39" s="3">
        <v>3</v>
      </c>
      <c r="G39" s="4">
        <f t="shared" si="0"/>
        <v>35</v>
      </c>
      <c r="I39" s="4">
        <v>12</v>
      </c>
      <c r="K39" s="1">
        <v>32</v>
      </c>
    </row>
    <row r="40" spans="1:11" ht="28.5" x14ac:dyDescent="0.2">
      <c r="A40" s="8" t="s">
        <v>43</v>
      </c>
      <c r="B40" s="7">
        <v>4</v>
      </c>
      <c r="C40" s="3">
        <v>1</v>
      </c>
      <c r="D40" s="3">
        <v>1</v>
      </c>
      <c r="E40" s="3">
        <v>1</v>
      </c>
      <c r="F40" s="3">
        <v>4</v>
      </c>
      <c r="G40" s="4">
        <f t="shared" si="0"/>
        <v>33</v>
      </c>
      <c r="I40" s="4">
        <v>12</v>
      </c>
      <c r="K40" s="1">
        <v>33</v>
      </c>
    </row>
    <row r="41" spans="1:11" ht="28.5" x14ac:dyDescent="0.2">
      <c r="A41" s="8" t="s">
        <v>54</v>
      </c>
      <c r="B41" s="7">
        <v>5</v>
      </c>
      <c r="C41" s="3">
        <v>2</v>
      </c>
      <c r="D41" s="3">
        <v>0</v>
      </c>
      <c r="E41" s="3">
        <v>2</v>
      </c>
      <c r="F41" s="3">
        <v>3</v>
      </c>
      <c r="G41" s="4">
        <f t="shared" si="0"/>
        <v>32</v>
      </c>
      <c r="I41" s="4">
        <v>12</v>
      </c>
      <c r="K41" s="1">
        <v>34</v>
      </c>
    </row>
    <row r="42" spans="1:11" x14ac:dyDescent="0.2">
      <c r="A42" s="8" t="s">
        <v>85</v>
      </c>
      <c r="B42" s="7">
        <v>3</v>
      </c>
      <c r="C42" s="3">
        <v>1</v>
      </c>
      <c r="D42" s="3">
        <v>3</v>
      </c>
      <c r="E42" s="3">
        <v>2</v>
      </c>
      <c r="F42" s="3">
        <v>2</v>
      </c>
      <c r="G42" s="4">
        <f t="shared" si="0"/>
        <v>32</v>
      </c>
      <c r="I42" s="4">
        <v>12</v>
      </c>
      <c r="K42" s="1">
        <v>35</v>
      </c>
    </row>
    <row r="43" spans="1:11" ht="28.5" x14ac:dyDescent="0.2">
      <c r="A43" s="8" t="s">
        <v>61</v>
      </c>
      <c r="B43" s="7">
        <v>6</v>
      </c>
      <c r="C43" s="3">
        <v>0</v>
      </c>
      <c r="D43" s="3">
        <v>2</v>
      </c>
      <c r="E43" s="3">
        <v>0</v>
      </c>
      <c r="F43" s="3">
        <v>4</v>
      </c>
      <c r="G43" s="4">
        <f t="shared" si="0"/>
        <v>32</v>
      </c>
      <c r="I43" s="4">
        <v>8</v>
      </c>
      <c r="K43" s="1">
        <v>36</v>
      </c>
    </row>
    <row r="44" spans="1:11" x14ac:dyDescent="0.2">
      <c r="A44" s="8" t="s">
        <v>80</v>
      </c>
      <c r="B44" s="7">
        <v>3</v>
      </c>
      <c r="C44" s="3">
        <v>1</v>
      </c>
      <c r="D44" s="3">
        <v>4</v>
      </c>
      <c r="E44" s="3">
        <v>2</v>
      </c>
      <c r="F44" s="3">
        <v>1</v>
      </c>
      <c r="G44" s="4">
        <f t="shared" si="0"/>
        <v>30</v>
      </c>
      <c r="I44" s="4">
        <v>12</v>
      </c>
      <c r="K44" s="1">
        <v>37</v>
      </c>
    </row>
    <row r="45" spans="1:11" ht="28.5" x14ac:dyDescent="0.2">
      <c r="A45" s="8" t="s">
        <v>87</v>
      </c>
      <c r="B45" s="7">
        <v>4</v>
      </c>
      <c r="C45" s="3">
        <v>1</v>
      </c>
      <c r="D45" s="3">
        <v>2</v>
      </c>
      <c r="E45" s="3">
        <v>2</v>
      </c>
      <c r="F45" s="3">
        <v>2</v>
      </c>
      <c r="G45" s="4">
        <f t="shared" si="0"/>
        <v>30</v>
      </c>
      <c r="I45" s="4">
        <v>12</v>
      </c>
      <c r="K45" s="1">
        <v>38</v>
      </c>
    </row>
    <row r="46" spans="1:11" ht="28.5" x14ac:dyDescent="0.2">
      <c r="A46" s="8" t="s">
        <v>86</v>
      </c>
      <c r="B46" s="7">
        <v>4</v>
      </c>
      <c r="C46" s="3">
        <v>1</v>
      </c>
      <c r="D46" s="3">
        <v>2</v>
      </c>
      <c r="E46" s="3">
        <v>2</v>
      </c>
      <c r="F46" s="3">
        <v>2</v>
      </c>
      <c r="G46" s="4">
        <f t="shared" si="0"/>
        <v>30</v>
      </c>
      <c r="I46" s="4">
        <v>12</v>
      </c>
      <c r="K46" s="1">
        <v>39</v>
      </c>
    </row>
    <row r="47" spans="1:11" ht="28.5" x14ac:dyDescent="0.2">
      <c r="A47" s="8" t="s">
        <v>47</v>
      </c>
      <c r="B47" s="7">
        <v>4</v>
      </c>
      <c r="C47" s="3">
        <v>1</v>
      </c>
      <c r="D47" s="3">
        <v>2</v>
      </c>
      <c r="E47" s="3">
        <v>2</v>
      </c>
      <c r="F47" s="3">
        <v>2</v>
      </c>
      <c r="G47" s="4">
        <f t="shared" si="0"/>
        <v>30</v>
      </c>
      <c r="I47" s="4">
        <v>12</v>
      </c>
      <c r="K47" s="1">
        <v>40</v>
      </c>
    </row>
    <row r="48" spans="1:11" ht="28.5" x14ac:dyDescent="0.2">
      <c r="A48" s="8" t="s">
        <v>48</v>
      </c>
      <c r="B48" s="7">
        <v>4</v>
      </c>
      <c r="C48" s="3">
        <v>1</v>
      </c>
      <c r="D48" s="3">
        <v>2</v>
      </c>
      <c r="E48" s="3">
        <v>2</v>
      </c>
      <c r="F48" s="3">
        <v>2</v>
      </c>
      <c r="G48" s="4">
        <f t="shared" si="0"/>
        <v>30</v>
      </c>
      <c r="I48" s="4">
        <v>12</v>
      </c>
      <c r="K48" s="1">
        <v>41</v>
      </c>
    </row>
    <row r="49" spans="1:11" ht="28.5" x14ac:dyDescent="0.2">
      <c r="A49" s="8" t="s">
        <v>50</v>
      </c>
      <c r="B49" s="7">
        <v>5</v>
      </c>
      <c r="C49" s="3">
        <v>0</v>
      </c>
      <c r="D49" s="3">
        <v>2</v>
      </c>
      <c r="E49" s="3">
        <v>3</v>
      </c>
      <c r="F49" s="3">
        <v>1</v>
      </c>
      <c r="G49" s="4">
        <f t="shared" si="0"/>
        <v>28</v>
      </c>
      <c r="I49" s="4">
        <v>12</v>
      </c>
      <c r="K49" s="1">
        <v>42</v>
      </c>
    </row>
    <row r="50" spans="1:11" ht="28.5" x14ac:dyDescent="0.2">
      <c r="A50" s="8" t="s">
        <v>51</v>
      </c>
      <c r="B50" s="7">
        <v>5</v>
      </c>
      <c r="C50" s="3">
        <v>0</v>
      </c>
      <c r="D50" s="3">
        <v>2</v>
      </c>
      <c r="E50" s="3">
        <v>3</v>
      </c>
      <c r="F50" s="3">
        <v>1</v>
      </c>
      <c r="G50" s="4">
        <f t="shared" si="0"/>
        <v>28</v>
      </c>
      <c r="I50" s="4">
        <v>12</v>
      </c>
      <c r="K50" s="1">
        <v>43</v>
      </c>
    </row>
    <row r="51" spans="1:11" ht="28.5" x14ac:dyDescent="0.2">
      <c r="A51" s="8" t="s">
        <v>44</v>
      </c>
      <c r="B51" s="7">
        <v>5</v>
      </c>
      <c r="C51" s="3">
        <v>1</v>
      </c>
      <c r="D51" s="3">
        <v>3</v>
      </c>
      <c r="E51" s="3">
        <v>0</v>
      </c>
      <c r="F51" s="3">
        <v>2</v>
      </c>
      <c r="G51" s="4">
        <f t="shared" si="0"/>
        <v>26</v>
      </c>
      <c r="I51" s="4">
        <v>12</v>
      </c>
      <c r="K51" s="1">
        <v>44</v>
      </c>
    </row>
    <row r="52" spans="1:11" ht="28.5" x14ac:dyDescent="0.2">
      <c r="A52" s="8" t="s">
        <v>66</v>
      </c>
      <c r="B52" s="7">
        <v>6</v>
      </c>
      <c r="C52" s="3">
        <v>0</v>
      </c>
      <c r="D52" s="3">
        <v>2</v>
      </c>
      <c r="E52" s="3">
        <v>0</v>
      </c>
      <c r="F52" s="3">
        <v>2</v>
      </c>
      <c r="G52" s="4">
        <f t="shared" si="0"/>
        <v>22</v>
      </c>
      <c r="I52" s="4">
        <v>10</v>
      </c>
      <c r="K52" s="1">
        <v>45</v>
      </c>
    </row>
    <row r="53" spans="1:11" x14ac:dyDescent="0.2">
      <c r="A53" s="8" t="s">
        <v>69</v>
      </c>
      <c r="B53" s="7">
        <v>6</v>
      </c>
      <c r="C53" s="3">
        <v>0</v>
      </c>
      <c r="D53" s="3">
        <v>2</v>
      </c>
      <c r="E53" s="3">
        <v>0</v>
      </c>
      <c r="F53" s="3">
        <v>2</v>
      </c>
      <c r="G53" s="4">
        <f t="shared" si="0"/>
        <v>22</v>
      </c>
      <c r="I53" s="4">
        <v>4</v>
      </c>
      <c r="K53" s="1">
        <v>46</v>
      </c>
    </row>
    <row r="54" spans="1:11" ht="28.5" x14ac:dyDescent="0.2">
      <c r="A54" s="8" t="s">
        <v>45</v>
      </c>
      <c r="B54" s="7">
        <v>7</v>
      </c>
      <c r="C54" s="3">
        <v>2</v>
      </c>
      <c r="D54" s="3">
        <v>1</v>
      </c>
      <c r="E54" s="3">
        <v>0</v>
      </c>
      <c r="F54" s="3">
        <v>1</v>
      </c>
      <c r="G54" s="4">
        <f t="shared" si="0"/>
        <v>19</v>
      </c>
      <c r="I54" s="4">
        <v>12</v>
      </c>
      <c r="K54" s="1">
        <v>47</v>
      </c>
    </row>
    <row r="55" spans="1:11" ht="28.5" x14ac:dyDescent="0.2">
      <c r="A55" s="8" t="s">
        <v>46</v>
      </c>
      <c r="B55" s="7">
        <v>7</v>
      </c>
      <c r="C55" s="3">
        <v>2</v>
      </c>
      <c r="D55" s="3">
        <v>1</v>
      </c>
      <c r="E55" s="3">
        <v>0</v>
      </c>
      <c r="F55" s="3">
        <v>1</v>
      </c>
      <c r="G55" s="4">
        <f t="shared" si="0"/>
        <v>19</v>
      </c>
      <c r="I55" s="4">
        <v>12</v>
      </c>
      <c r="K55" s="1">
        <v>48</v>
      </c>
    </row>
  </sheetData>
  <autoFilter ref="A7:I7">
    <sortState ref="A8:I55">
      <sortCondition descending="1" ref="G7"/>
    </sortState>
  </autoFilter>
  <mergeCells count="2">
    <mergeCell ref="A1:F1"/>
    <mergeCell ref="A2:F2"/>
  </mergeCells>
  <conditionalFormatting sqref="G8:G55">
    <cfRule type="colorScale" priority="10">
      <colorScale>
        <cfvo type="min"/>
        <cfvo type="percentile" val="50"/>
        <cfvo type="max"/>
        <color rgb="FFF8696B"/>
        <color rgb="FFFCFCFF"/>
        <color rgb="FF63BE7B"/>
      </colorScale>
    </cfRule>
  </conditionalFormatting>
  <conditionalFormatting sqref="I8:I55">
    <cfRule type="colorScale" priority="9">
      <colorScale>
        <cfvo type="min"/>
        <cfvo type="percentile" val="50"/>
        <cfvo type="max"/>
        <color rgb="FFF8696B"/>
        <color rgb="FFFCFCFF"/>
        <color rgb="FF63BE7B"/>
      </colorScale>
    </cfRule>
  </conditionalFormatting>
  <conditionalFormatting sqref="F8:F55">
    <cfRule type="colorScale" priority="1">
      <colorScale>
        <cfvo type="min"/>
        <cfvo type="max"/>
        <color rgb="FFFCFCFF"/>
        <color rgb="FF63BE7B"/>
      </colorScale>
    </cfRule>
    <cfRule type="colorScale" priority="8">
      <colorScale>
        <cfvo type="min"/>
        <cfvo type="percentile" val="50"/>
        <cfvo type="max"/>
        <color rgb="FFF8696B"/>
        <color rgb="FFFCFCFF"/>
        <color rgb="FF63BE7B"/>
      </colorScale>
    </cfRule>
  </conditionalFormatting>
  <conditionalFormatting sqref="E8:E55">
    <cfRule type="colorScale" priority="2">
      <colorScale>
        <cfvo type="min"/>
        <cfvo type="max"/>
        <color rgb="FFFCFCFF"/>
        <color rgb="FF63BE7B"/>
      </colorScale>
    </cfRule>
    <cfRule type="colorScale" priority="7">
      <colorScale>
        <cfvo type="min"/>
        <cfvo type="percentile" val="50"/>
        <cfvo type="max"/>
        <color rgb="FFF8696B"/>
        <color rgb="FFFCFCFF"/>
        <color rgb="FF63BE7B"/>
      </colorScale>
    </cfRule>
  </conditionalFormatting>
  <conditionalFormatting sqref="C8:C55">
    <cfRule type="colorScale" priority="3">
      <colorScale>
        <cfvo type="min"/>
        <cfvo type="max"/>
        <color rgb="FFFCFCFF"/>
        <color rgb="FFF8696B"/>
      </colorScale>
    </cfRule>
    <cfRule type="colorScale" priority="6">
      <colorScale>
        <cfvo type="min"/>
        <cfvo type="percentile" val="50"/>
        <cfvo type="max"/>
        <color rgb="FF63BE7B"/>
        <color rgb="FFFCFCFF"/>
        <color rgb="FFF8696B"/>
      </colorScale>
    </cfRule>
  </conditionalFormatting>
  <conditionalFormatting sqref="B8:B55">
    <cfRule type="colorScale" priority="4">
      <colorScale>
        <cfvo type="min"/>
        <cfvo type="max"/>
        <color rgb="FFFCFCFF"/>
        <color rgb="FFF8696B"/>
      </colorScale>
    </cfRule>
    <cfRule type="colorScale" priority="5">
      <colorScale>
        <cfvo type="min"/>
        <cfvo type="percentile" val="50"/>
        <cfvo type="max"/>
        <color rgb="FF63BE7B"/>
        <color rgb="FFFCFCFF"/>
        <color rgb="FFF8696B"/>
      </colorScale>
    </cfRule>
  </conditionalFormatting>
  <pageMargins left="0.1" right="0.1" top="0.5" bottom="0.5" header="1" footer="1"/>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topLeftCell="A13" workbookViewId="0">
      <selection activeCell="B22" sqref="B22"/>
    </sheetView>
  </sheetViews>
  <sheetFormatPr defaultRowHeight="12.75" x14ac:dyDescent="0.2"/>
  <cols>
    <col min="1" max="1" width="85.140625" style="16" customWidth="1"/>
    <col min="2" max="2" width="12.28515625" style="15" customWidth="1"/>
    <col min="3" max="3" width="5.7109375" style="14" bestFit="1" customWidth="1"/>
    <col min="4" max="16384" width="9.140625" style="14"/>
  </cols>
  <sheetData>
    <row r="1" spans="1:3" x14ac:dyDescent="0.2">
      <c r="A1" s="19" t="s">
        <v>108</v>
      </c>
      <c r="B1" s="20" t="s">
        <v>107</v>
      </c>
      <c r="C1" s="19" t="s">
        <v>106</v>
      </c>
    </row>
    <row r="2" spans="1:3" x14ac:dyDescent="0.2">
      <c r="A2" s="17" t="s">
        <v>52</v>
      </c>
      <c r="B2" s="18">
        <v>5165</v>
      </c>
      <c r="C2" s="17">
        <v>2</v>
      </c>
    </row>
    <row r="3" spans="1:3" x14ac:dyDescent="0.2">
      <c r="A3" s="17" t="s">
        <v>71</v>
      </c>
      <c r="B3" s="18">
        <v>1450</v>
      </c>
      <c r="C3" s="17">
        <v>33</v>
      </c>
    </row>
    <row r="4" spans="1:3" x14ac:dyDescent="0.2">
      <c r="A4" s="17" t="s">
        <v>72</v>
      </c>
      <c r="B4" s="18">
        <v>1552</v>
      </c>
      <c r="C4" s="17">
        <v>25</v>
      </c>
    </row>
    <row r="5" spans="1:3" x14ac:dyDescent="0.2">
      <c r="A5" s="17" t="s">
        <v>73</v>
      </c>
      <c r="B5" s="18">
        <v>1459</v>
      </c>
      <c r="C5" s="17">
        <v>32</v>
      </c>
    </row>
    <row r="6" spans="1:3" x14ac:dyDescent="0.2">
      <c r="A6" s="17" t="s">
        <v>75</v>
      </c>
      <c r="B6" s="18">
        <v>1649</v>
      </c>
      <c r="C6" s="17">
        <v>20</v>
      </c>
    </row>
    <row r="7" spans="1:3" x14ac:dyDescent="0.2">
      <c r="A7" s="17" t="s">
        <v>74</v>
      </c>
      <c r="B7" s="18">
        <v>1651</v>
      </c>
      <c r="C7" s="17">
        <v>19</v>
      </c>
    </row>
    <row r="8" spans="1:3" x14ac:dyDescent="0.2">
      <c r="A8" s="17" t="s">
        <v>77</v>
      </c>
      <c r="B8" s="18">
        <v>1471</v>
      </c>
      <c r="C8" s="17">
        <v>31</v>
      </c>
    </row>
    <row r="9" spans="1:3" x14ac:dyDescent="0.2">
      <c r="A9" s="17" t="s">
        <v>76</v>
      </c>
      <c r="B9" s="18">
        <v>1790</v>
      </c>
      <c r="C9" s="17">
        <v>18</v>
      </c>
    </row>
    <row r="10" spans="1:3" x14ac:dyDescent="0.2">
      <c r="A10" s="17" t="s">
        <v>78</v>
      </c>
      <c r="B10" s="18">
        <v>2491</v>
      </c>
      <c r="C10" s="17">
        <v>13</v>
      </c>
    </row>
    <row r="11" spans="1:3" x14ac:dyDescent="0.2">
      <c r="A11" s="17" t="s">
        <v>79</v>
      </c>
      <c r="B11" s="18">
        <v>2426</v>
      </c>
      <c r="C11" s="17">
        <v>15</v>
      </c>
    </row>
    <row r="12" spans="1:3" x14ac:dyDescent="0.2">
      <c r="A12" s="17" t="s">
        <v>81</v>
      </c>
      <c r="B12" s="18">
        <v>3156</v>
      </c>
      <c r="C12" s="17">
        <v>7</v>
      </c>
    </row>
    <row r="13" spans="1:3" x14ac:dyDescent="0.2">
      <c r="A13" s="17" t="s">
        <v>80</v>
      </c>
      <c r="B13" s="18">
        <v>2544</v>
      </c>
      <c r="C13" s="17">
        <v>12</v>
      </c>
    </row>
    <row r="14" spans="1:3" x14ac:dyDescent="0.2">
      <c r="A14" s="17" t="s">
        <v>55</v>
      </c>
      <c r="B14" s="18">
        <v>5176</v>
      </c>
      <c r="C14" s="17">
        <v>1</v>
      </c>
    </row>
    <row r="15" spans="1:3" ht="13.5" customHeight="1" x14ac:dyDescent="0.2">
      <c r="A15" s="17" t="s">
        <v>53</v>
      </c>
      <c r="B15" s="18">
        <v>3784</v>
      </c>
      <c r="C15" s="17">
        <v>6</v>
      </c>
    </row>
    <row r="16" spans="1:3" x14ac:dyDescent="0.2">
      <c r="A16" s="17" t="s">
        <v>54</v>
      </c>
      <c r="B16" s="18">
        <v>1328</v>
      </c>
      <c r="C16" s="17">
        <v>42</v>
      </c>
    </row>
    <row r="17" spans="1:3" x14ac:dyDescent="0.2">
      <c r="A17" s="17" t="s">
        <v>85</v>
      </c>
      <c r="B17" s="18">
        <v>2585</v>
      </c>
      <c r="C17" s="17">
        <v>11</v>
      </c>
    </row>
    <row r="18" spans="1:3" x14ac:dyDescent="0.2">
      <c r="A18" s="17" t="s">
        <v>84</v>
      </c>
      <c r="B18" s="18">
        <v>4989</v>
      </c>
      <c r="C18" s="17">
        <v>3</v>
      </c>
    </row>
    <row r="19" spans="1:3" x14ac:dyDescent="0.2">
      <c r="A19" s="17" t="s">
        <v>83</v>
      </c>
      <c r="B19" s="18">
        <v>3945</v>
      </c>
      <c r="C19" s="17">
        <v>5</v>
      </c>
    </row>
    <row r="20" spans="1:3" x14ac:dyDescent="0.2">
      <c r="A20" s="17" t="s">
        <v>82</v>
      </c>
      <c r="B20" s="18">
        <v>1422</v>
      </c>
      <c r="C20" s="17">
        <v>34</v>
      </c>
    </row>
    <row r="21" spans="1:3" ht="25.5" x14ac:dyDescent="0.2">
      <c r="A21" s="17" t="s">
        <v>87</v>
      </c>
      <c r="B21" s="18">
        <v>2646</v>
      </c>
      <c r="C21" s="17">
        <v>9</v>
      </c>
    </row>
    <row r="22" spans="1:3" ht="25.5" x14ac:dyDescent="0.2">
      <c r="A22" s="17" t="s">
        <v>86</v>
      </c>
      <c r="B22" s="18">
        <v>2620</v>
      </c>
      <c r="C22" s="17">
        <v>10</v>
      </c>
    </row>
    <row r="23" spans="1:3" ht="25.5" x14ac:dyDescent="0.2">
      <c r="A23" s="17" t="s">
        <v>88</v>
      </c>
      <c r="B23" s="18">
        <v>2700</v>
      </c>
      <c r="C23" s="17">
        <v>8</v>
      </c>
    </row>
    <row r="24" spans="1:3" ht="13.5" customHeight="1" x14ac:dyDescent="0.2">
      <c r="A24" s="17" t="s">
        <v>89</v>
      </c>
      <c r="B24" s="18">
        <v>2454</v>
      </c>
      <c r="C24" s="17">
        <v>14</v>
      </c>
    </row>
    <row r="25" spans="1:3" x14ac:dyDescent="0.2">
      <c r="A25" s="17" t="s">
        <v>56</v>
      </c>
      <c r="B25" s="18">
        <v>4832</v>
      </c>
      <c r="C25" s="17">
        <v>4</v>
      </c>
    </row>
    <row r="26" spans="1:3" x14ac:dyDescent="0.2">
      <c r="A26" s="17" t="s">
        <v>57</v>
      </c>
      <c r="B26" s="18">
        <v>2335</v>
      </c>
      <c r="C26" s="17">
        <v>17</v>
      </c>
    </row>
    <row r="27" spans="1:3" x14ac:dyDescent="0.2">
      <c r="A27" s="17" t="s">
        <v>59</v>
      </c>
      <c r="B27" s="18">
        <v>2389</v>
      </c>
      <c r="C27" s="17">
        <v>16</v>
      </c>
    </row>
    <row r="28" spans="1:3" x14ac:dyDescent="0.2">
      <c r="A28" s="17" t="s">
        <v>58</v>
      </c>
      <c r="B28" s="18">
        <v>1592</v>
      </c>
      <c r="C28" s="17">
        <v>22</v>
      </c>
    </row>
    <row r="29" spans="1:3" ht="25.5" x14ac:dyDescent="0.2">
      <c r="A29" s="17" t="s">
        <v>60</v>
      </c>
      <c r="B29" s="18">
        <v>1499</v>
      </c>
      <c r="C29" s="17">
        <v>27</v>
      </c>
    </row>
    <row r="30" spans="1:3" x14ac:dyDescent="0.2">
      <c r="A30" s="17" t="s">
        <v>61</v>
      </c>
      <c r="B30" s="18">
        <v>1338</v>
      </c>
      <c r="C30" s="17">
        <v>40</v>
      </c>
    </row>
    <row r="31" spans="1:3" x14ac:dyDescent="0.2">
      <c r="A31" s="17" t="s">
        <v>63</v>
      </c>
      <c r="B31" s="18">
        <v>1542</v>
      </c>
      <c r="C31" s="17">
        <v>26</v>
      </c>
    </row>
    <row r="32" spans="1:3" ht="25.5" x14ac:dyDescent="0.2">
      <c r="A32" s="17" t="s">
        <v>62</v>
      </c>
      <c r="B32" s="18">
        <v>1417</v>
      </c>
      <c r="C32" s="17">
        <v>35</v>
      </c>
    </row>
    <row r="33" spans="1:3" x14ac:dyDescent="0.2">
      <c r="A33" s="17" t="s">
        <v>66</v>
      </c>
      <c r="B33" s="18">
        <v>1303</v>
      </c>
      <c r="C33" s="17">
        <v>45</v>
      </c>
    </row>
    <row r="34" spans="1:3" x14ac:dyDescent="0.2">
      <c r="A34" s="17" t="s">
        <v>65</v>
      </c>
      <c r="B34" s="18">
        <v>1495</v>
      </c>
      <c r="C34" s="17">
        <v>28</v>
      </c>
    </row>
    <row r="35" spans="1:3" x14ac:dyDescent="0.2">
      <c r="A35" s="17" t="s">
        <v>64</v>
      </c>
      <c r="B35" s="18">
        <v>1415</v>
      </c>
      <c r="C35" s="17">
        <v>36</v>
      </c>
    </row>
    <row r="36" spans="1:3" x14ac:dyDescent="0.2">
      <c r="A36" s="17" t="s">
        <v>67</v>
      </c>
      <c r="B36" s="18">
        <v>1362</v>
      </c>
      <c r="C36" s="17">
        <v>38</v>
      </c>
    </row>
    <row r="37" spans="1:3" x14ac:dyDescent="0.2">
      <c r="A37" s="17" t="s">
        <v>69</v>
      </c>
      <c r="B37" s="18">
        <v>1278</v>
      </c>
      <c r="C37" s="17">
        <v>46</v>
      </c>
    </row>
    <row r="38" spans="1:3" x14ac:dyDescent="0.2">
      <c r="A38" s="17" t="s">
        <v>68</v>
      </c>
      <c r="B38" s="18">
        <v>1610</v>
      </c>
      <c r="C38" s="17">
        <v>21</v>
      </c>
    </row>
    <row r="39" spans="1:3" x14ac:dyDescent="0.2">
      <c r="A39" s="17" t="s">
        <v>70</v>
      </c>
      <c r="B39" s="18">
        <v>1486</v>
      </c>
      <c r="C39" s="17">
        <v>29</v>
      </c>
    </row>
    <row r="40" spans="1:3" ht="13.5" customHeight="1" x14ac:dyDescent="0.2">
      <c r="A40" s="17" t="s">
        <v>42</v>
      </c>
      <c r="B40" s="18">
        <v>1583</v>
      </c>
      <c r="C40" s="17">
        <v>24</v>
      </c>
    </row>
    <row r="41" spans="1:3" x14ac:dyDescent="0.2">
      <c r="A41" s="17" t="s">
        <v>43</v>
      </c>
      <c r="B41" s="18">
        <v>1406</v>
      </c>
      <c r="C41" s="17">
        <v>37</v>
      </c>
    </row>
    <row r="42" spans="1:3" x14ac:dyDescent="0.2">
      <c r="A42" s="17" t="s">
        <v>44</v>
      </c>
      <c r="B42" s="18">
        <v>1307</v>
      </c>
      <c r="C42" s="17">
        <v>44</v>
      </c>
    </row>
    <row r="43" spans="1:3" x14ac:dyDescent="0.2">
      <c r="A43" s="17" t="s">
        <v>45</v>
      </c>
      <c r="B43" s="18">
        <v>1273</v>
      </c>
      <c r="C43" s="17">
        <v>47</v>
      </c>
    </row>
    <row r="44" spans="1:3" ht="13.5" customHeight="1" x14ac:dyDescent="0.2">
      <c r="A44" s="17" t="s">
        <v>46</v>
      </c>
      <c r="B44" s="18">
        <v>1267</v>
      </c>
      <c r="C44" s="17">
        <v>48</v>
      </c>
    </row>
    <row r="45" spans="1:3" ht="14.25" customHeight="1" x14ac:dyDescent="0.2">
      <c r="A45" s="17" t="s">
        <v>47</v>
      </c>
      <c r="B45" s="18">
        <v>1348</v>
      </c>
      <c r="C45" s="17">
        <v>39</v>
      </c>
    </row>
    <row r="46" spans="1:3" x14ac:dyDescent="0.2">
      <c r="A46" s="17" t="s">
        <v>48</v>
      </c>
      <c r="B46" s="18">
        <v>1480</v>
      </c>
      <c r="C46" s="17">
        <v>30</v>
      </c>
    </row>
    <row r="47" spans="1:3" x14ac:dyDescent="0.2">
      <c r="A47" s="17" t="s">
        <v>49</v>
      </c>
      <c r="B47" s="18">
        <v>1586</v>
      </c>
      <c r="C47" s="17">
        <v>23</v>
      </c>
    </row>
    <row r="48" spans="1:3" x14ac:dyDescent="0.2">
      <c r="A48" s="17" t="s">
        <v>50</v>
      </c>
      <c r="B48" s="18">
        <v>1337</v>
      </c>
      <c r="C48" s="17">
        <v>41</v>
      </c>
    </row>
    <row r="49" spans="1:3" x14ac:dyDescent="0.2">
      <c r="A49" s="17" t="s">
        <v>51</v>
      </c>
      <c r="B49" s="18">
        <v>1315</v>
      </c>
      <c r="C49" s="17">
        <v>43</v>
      </c>
    </row>
  </sheetData>
  <autoFilter ref="A1:C1">
    <sortState ref="A2:C49">
      <sortCondition ref="A1"/>
    </sortState>
  </autoFilter>
  <conditionalFormatting sqref="B2:B49">
    <cfRule type="colorScale" priority="2">
      <colorScale>
        <cfvo type="min"/>
        <cfvo type="percentile" val="50"/>
        <cfvo type="max"/>
        <color rgb="FFF8696B"/>
        <color rgb="FFFCFCFF"/>
        <color rgb="FF63BE7B"/>
      </colorScale>
    </cfRule>
  </conditionalFormatting>
  <conditionalFormatting sqref="C1:C49">
    <cfRule type="colorScale" priority="1">
      <colorScale>
        <cfvo type="min"/>
        <cfvo type="percentile" val="50"/>
        <cfvo type="max"/>
        <color rgb="FF63BE7B"/>
        <color rgb="FFFCFCFF"/>
        <color rgb="FFF8696B"/>
      </colorScale>
    </cfRule>
  </conditionalFormatting>
  <pageMargins left="0.1" right="0.1" top="0.5" bottom="0.5" header="1" footer="1"/>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3"/>
  <sheetViews>
    <sheetView topLeftCell="A4" workbookViewId="0">
      <selection activeCell="C8" sqref="C8"/>
    </sheetView>
  </sheetViews>
  <sheetFormatPr defaultRowHeight="15" x14ac:dyDescent="0.25"/>
  <cols>
    <col min="1" max="1" width="4.28515625" customWidth="1"/>
    <col min="2" max="2" width="27.85546875" customWidth="1"/>
    <col min="3" max="3" width="58.28515625" style="48" customWidth="1"/>
    <col min="4" max="4" width="3.28515625" style="48" bestFit="1" customWidth="1"/>
    <col min="5" max="5" width="9.140625" style="48"/>
    <col min="6" max="6" width="3.5703125" style="48" bestFit="1" customWidth="1"/>
    <col min="7" max="7" width="3.28515625" style="48" bestFit="1" customWidth="1"/>
    <col min="8" max="8" width="3.42578125" style="48" bestFit="1" customWidth="1"/>
    <col min="9" max="9" width="9.140625" style="48"/>
    <col min="10" max="10" width="10.140625" style="48" bestFit="1" customWidth="1"/>
    <col min="11" max="11" width="8.85546875" style="48" bestFit="1" customWidth="1"/>
    <col min="12" max="12" width="8.7109375" style="48" bestFit="1" customWidth="1"/>
    <col min="13" max="13" width="9.140625" style="48"/>
    <col min="14" max="14" width="3" style="48" bestFit="1" customWidth="1"/>
  </cols>
  <sheetData>
    <row r="1" spans="1:14" x14ac:dyDescent="0.25">
      <c r="A1" s="51" t="s">
        <v>142</v>
      </c>
    </row>
    <row r="3" spans="1:14" ht="167.25" customHeight="1" x14ac:dyDescent="0.25">
      <c r="A3" s="84" t="s">
        <v>193</v>
      </c>
      <c r="B3" s="84"/>
      <c r="C3" s="84"/>
    </row>
    <row r="4" spans="1:14" ht="76.5" customHeight="1" x14ac:dyDescent="0.25">
      <c r="A4" s="84" t="s">
        <v>194</v>
      </c>
      <c r="B4" s="84"/>
      <c r="C4" s="84"/>
    </row>
    <row r="6" spans="1:14" x14ac:dyDescent="0.25">
      <c r="A6" s="51" t="s">
        <v>153</v>
      </c>
    </row>
    <row r="7" spans="1:14" ht="31.5" customHeight="1" x14ac:dyDescent="0.25">
      <c r="A7" s="85" t="s">
        <v>155</v>
      </c>
      <c r="B7" s="85"/>
      <c r="C7" s="49" t="s">
        <v>148</v>
      </c>
    </row>
    <row r="8" spans="1:14" ht="93" customHeight="1" x14ac:dyDescent="0.25">
      <c r="A8" s="85" t="s">
        <v>154</v>
      </c>
      <c r="B8" s="85"/>
      <c r="C8" s="49" t="s">
        <v>149</v>
      </c>
    </row>
    <row r="9" spans="1:14" x14ac:dyDescent="0.25">
      <c r="A9" s="85" t="s">
        <v>156</v>
      </c>
      <c r="B9" s="85"/>
      <c r="C9" s="49" t="s">
        <v>151</v>
      </c>
    </row>
    <row r="10" spans="1:14" x14ac:dyDescent="0.25">
      <c r="A10" s="85" t="s">
        <v>157</v>
      </c>
      <c r="B10" s="85"/>
      <c r="C10" s="49" t="s">
        <v>150</v>
      </c>
    </row>
    <row r="12" spans="1:14" s="52" customFormat="1" x14ac:dyDescent="0.25">
      <c r="A12" s="53" t="s">
        <v>158</v>
      </c>
      <c r="C12" s="48"/>
      <c r="D12" s="48"/>
      <c r="E12" s="48"/>
      <c r="F12" s="48"/>
      <c r="G12" s="48"/>
      <c r="H12" s="48"/>
      <c r="I12" s="48"/>
      <c r="J12" s="48"/>
      <c r="K12" s="48"/>
      <c r="L12" s="48"/>
      <c r="M12" s="48"/>
      <c r="N12" s="48"/>
    </row>
    <row r="13" spans="1:14" s="52" customFormat="1" x14ac:dyDescent="0.25">
      <c r="C13" s="48"/>
      <c r="D13" s="48"/>
      <c r="E13" s="48"/>
      <c r="F13" s="48"/>
      <c r="G13" s="48"/>
      <c r="H13" s="48"/>
      <c r="I13" s="48"/>
      <c r="J13" s="48"/>
      <c r="K13" s="48"/>
      <c r="L13" s="48"/>
      <c r="M13" s="48"/>
      <c r="N13" s="48"/>
    </row>
    <row r="14" spans="1:14" s="52" customFormat="1" x14ac:dyDescent="0.25">
      <c r="A14" s="52" t="s">
        <v>52</v>
      </c>
      <c r="C14" s="48"/>
      <c r="D14" s="48"/>
      <c r="E14" s="48"/>
      <c r="F14" s="48"/>
      <c r="G14" s="48"/>
      <c r="H14" s="48"/>
      <c r="I14" s="48"/>
      <c r="J14" s="48"/>
      <c r="K14" s="48"/>
      <c r="L14" s="48"/>
      <c r="M14" s="48"/>
      <c r="N14" s="48"/>
    </row>
    <row r="15" spans="1:14" s="52" customFormat="1" x14ac:dyDescent="0.25">
      <c r="B15" s="54" t="s">
        <v>192</v>
      </c>
      <c r="C15" s="48"/>
      <c r="D15" s="48"/>
      <c r="E15" s="48"/>
      <c r="F15" s="48"/>
      <c r="G15" s="48"/>
      <c r="H15" s="48"/>
      <c r="I15" s="48"/>
      <c r="J15" s="48"/>
      <c r="K15" s="48"/>
      <c r="L15" s="48"/>
      <c r="M15" s="48"/>
      <c r="N15" s="48"/>
    </row>
    <row r="16" spans="1:14" s="52" customFormat="1" x14ac:dyDescent="0.25">
      <c r="B16" s="54" t="s">
        <v>176</v>
      </c>
      <c r="C16" s="48"/>
      <c r="D16" s="48"/>
      <c r="E16" s="48"/>
      <c r="F16" s="48"/>
      <c r="G16" s="48"/>
      <c r="H16" s="48"/>
      <c r="I16" s="48"/>
      <c r="J16" s="48"/>
      <c r="K16" s="48"/>
      <c r="L16" s="48"/>
      <c r="M16" s="48"/>
      <c r="N16" s="48"/>
    </row>
    <row r="17" spans="1:14" s="52" customFormat="1" x14ac:dyDescent="0.25">
      <c r="B17" s="55"/>
      <c r="C17" s="48"/>
      <c r="D17" s="48"/>
      <c r="E17" s="48"/>
      <c r="F17" s="48"/>
      <c r="G17" s="48"/>
      <c r="H17" s="48"/>
      <c r="I17" s="48"/>
      <c r="J17" s="48"/>
      <c r="K17" s="48"/>
      <c r="L17" s="48"/>
      <c r="M17" s="48"/>
      <c r="N17" s="48"/>
    </row>
    <row r="18" spans="1:14" s="52" customFormat="1" x14ac:dyDescent="0.25">
      <c r="A18" s="52" t="s">
        <v>55</v>
      </c>
      <c r="C18" s="48"/>
      <c r="D18" s="48"/>
      <c r="E18" s="48"/>
      <c r="F18" s="48"/>
      <c r="G18" s="48"/>
      <c r="H18" s="48"/>
      <c r="I18" s="48"/>
      <c r="J18" s="48"/>
      <c r="K18" s="48"/>
      <c r="L18" s="48"/>
      <c r="M18" s="48"/>
      <c r="N18" s="48"/>
    </row>
    <row r="19" spans="1:14" s="52" customFormat="1" x14ac:dyDescent="0.25">
      <c r="B19" s="48" t="s">
        <v>191</v>
      </c>
      <c r="D19" s="48"/>
      <c r="F19" s="48"/>
      <c r="G19" s="48"/>
      <c r="H19" s="48"/>
      <c r="I19" s="48"/>
      <c r="J19" s="48"/>
      <c r="L19" s="48"/>
      <c r="N19" s="48"/>
    </row>
    <row r="20" spans="1:14" s="52" customFormat="1" x14ac:dyDescent="0.25">
      <c r="B20" s="48" t="s">
        <v>177</v>
      </c>
      <c r="C20" s="48"/>
      <c r="D20" s="48"/>
      <c r="E20" s="48"/>
      <c r="F20" s="48"/>
      <c r="G20" s="48"/>
      <c r="H20" s="48"/>
      <c r="I20" s="48"/>
      <c r="J20" s="48"/>
      <c r="K20" s="48"/>
      <c r="L20" s="48"/>
      <c r="M20" s="48"/>
      <c r="N20" s="48"/>
    </row>
    <row r="21" spans="1:14" s="52" customFormat="1" x14ac:dyDescent="0.25">
      <c r="B21" s="48" t="s">
        <v>159</v>
      </c>
      <c r="C21" s="48"/>
      <c r="D21" s="48"/>
      <c r="E21" s="48"/>
      <c r="F21" s="48"/>
      <c r="G21" s="48"/>
      <c r="H21" s="48"/>
      <c r="I21" s="48"/>
      <c r="J21" s="48"/>
      <c r="K21" s="48"/>
      <c r="L21" s="48"/>
      <c r="M21" s="48"/>
      <c r="N21" s="48"/>
    </row>
    <row r="22" spans="1:14" s="52" customFormat="1" x14ac:dyDescent="0.25">
      <c r="B22" s="48" t="s">
        <v>176</v>
      </c>
      <c r="C22" s="48"/>
      <c r="D22" s="48"/>
      <c r="E22" s="48"/>
      <c r="F22" s="48"/>
      <c r="G22" s="48"/>
      <c r="H22" s="48"/>
      <c r="I22" s="48"/>
      <c r="J22" s="48"/>
      <c r="K22" s="48"/>
      <c r="L22" s="48"/>
      <c r="M22" s="48"/>
      <c r="N22" s="48"/>
    </row>
    <row r="23" spans="1:14" s="52" customFormat="1" x14ac:dyDescent="0.25">
      <c r="B23" s="55"/>
      <c r="C23" s="48"/>
      <c r="D23" s="48"/>
      <c r="E23" s="48"/>
      <c r="F23" s="48"/>
      <c r="G23" s="48"/>
      <c r="H23" s="48"/>
      <c r="I23" s="48"/>
      <c r="J23" s="48"/>
      <c r="K23" s="48"/>
      <c r="L23" s="48"/>
      <c r="M23" s="48"/>
      <c r="N23" s="48"/>
    </row>
    <row r="24" spans="1:14" s="52" customFormat="1" x14ac:dyDescent="0.25">
      <c r="A24" s="52" t="s">
        <v>53</v>
      </c>
      <c r="C24" s="48"/>
      <c r="D24" s="48"/>
      <c r="E24" s="48"/>
      <c r="F24" s="48"/>
      <c r="G24" s="48"/>
      <c r="H24" s="48"/>
      <c r="I24" s="48"/>
      <c r="J24" s="48"/>
      <c r="K24" s="48"/>
      <c r="L24" s="48"/>
      <c r="M24" s="48"/>
      <c r="N24" s="48"/>
    </row>
    <row r="25" spans="1:14" s="52" customFormat="1" x14ac:dyDescent="0.25">
      <c r="B25" s="48" t="s">
        <v>191</v>
      </c>
      <c r="D25" s="48"/>
      <c r="F25" s="48"/>
      <c r="G25" s="48"/>
      <c r="H25" s="48"/>
      <c r="I25" s="48"/>
      <c r="J25" s="48"/>
      <c r="L25" s="48"/>
      <c r="N25" s="48"/>
    </row>
    <row r="26" spans="1:14" s="52" customFormat="1" x14ac:dyDescent="0.25">
      <c r="B26" s="48" t="s">
        <v>178</v>
      </c>
      <c r="C26" s="48"/>
      <c r="D26" s="48"/>
      <c r="E26" s="48"/>
      <c r="F26" s="48"/>
      <c r="G26" s="48"/>
      <c r="H26" s="48"/>
      <c r="I26" s="48"/>
      <c r="J26" s="48"/>
      <c r="K26" s="48"/>
      <c r="L26" s="48"/>
      <c r="M26" s="48"/>
      <c r="N26" s="48"/>
    </row>
    <row r="27" spans="1:14" s="52" customFormat="1" x14ac:dyDescent="0.25">
      <c r="B27" s="48" t="s">
        <v>159</v>
      </c>
      <c r="C27" s="48"/>
      <c r="D27" s="48"/>
      <c r="E27" s="48"/>
      <c r="F27" s="48"/>
      <c r="G27" s="48"/>
      <c r="H27" s="48"/>
      <c r="I27" s="48"/>
      <c r="J27" s="48"/>
      <c r="K27" s="48"/>
      <c r="L27" s="48"/>
      <c r="M27" s="48"/>
      <c r="N27" s="48"/>
    </row>
    <row r="28" spans="1:14" s="52" customFormat="1" x14ac:dyDescent="0.25">
      <c r="B28" s="48" t="s">
        <v>176</v>
      </c>
      <c r="C28" s="48"/>
      <c r="D28" s="48"/>
      <c r="E28" s="48"/>
      <c r="F28" s="48"/>
      <c r="G28" s="48"/>
      <c r="H28" s="48"/>
      <c r="I28" s="48"/>
      <c r="J28" s="48"/>
      <c r="K28" s="48"/>
      <c r="L28" s="48"/>
      <c r="M28" s="48"/>
      <c r="N28" s="48"/>
    </row>
    <row r="29" spans="1:14" s="52" customFormat="1" x14ac:dyDescent="0.25">
      <c r="B29" s="55"/>
      <c r="C29" s="48"/>
      <c r="D29" s="48"/>
      <c r="E29" s="48"/>
      <c r="F29" s="48"/>
      <c r="G29" s="48"/>
      <c r="H29" s="48"/>
      <c r="I29" s="48"/>
      <c r="J29" s="48"/>
      <c r="K29" s="48"/>
      <c r="L29" s="48"/>
      <c r="M29" s="48"/>
      <c r="N29" s="48"/>
    </row>
    <row r="30" spans="1:14" s="52" customFormat="1" x14ac:dyDescent="0.25">
      <c r="A30" s="52" t="s">
        <v>54</v>
      </c>
      <c r="C30" s="48"/>
      <c r="D30" s="48"/>
      <c r="E30" s="48"/>
      <c r="F30" s="48"/>
      <c r="G30" s="48"/>
      <c r="H30" s="48"/>
      <c r="I30" s="48"/>
      <c r="J30" s="48"/>
      <c r="K30" s="48"/>
      <c r="L30" s="48"/>
      <c r="M30" s="48"/>
      <c r="N30" s="48"/>
    </row>
    <row r="31" spans="1:14" s="52" customFormat="1" x14ac:dyDescent="0.25">
      <c r="B31" s="48" t="s">
        <v>191</v>
      </c>
      <c r="D31" s="48"/>
      <c r="F31" s="48"/>
      <c r="G31" s="48"/>
      <c r="H31" s="48"/>
      <c r="I31" s="48"/>
      <c r="J31" s="48"/>
      <c r="L31" s="48"/>
      <c r="N31" s="48"/>
    </row>
    <row r="32" spans="1:14" s="52" customFormat="1" x14ac:dyDescent="0.25">
      <c r="B32" s="48" t="s">
        <v>178</v>
      </c>
      <c r="C32" s="48"/>
      <c r="D32" s="48"/>
      <c r="E32" s="48"/>
      <c r="F32" s="48"/>
      <c r="G32" s="48"/>
      <c r="H32" s="48"/>
      <c r="I32" s="48"/>
      <c r="J32" s="48"/>
      <c r="K32" s="48"/>
      <c r="L32" s="48"/>
      <c r="M32" s="48"/>
      <c r="N32" s="48"/>
    </row>
    <row r="33" spans="1:14" s="52" customFormat="1" x14ac:dyDescent="0.25">
      <c r="B33" s="48" t="s">
        <v>159</v>
      </c>
      <c r="C33" s="48"/>
      <c r="D33" s="48"/>
      <c r="E33" s="48"/>
      <c r="F33" s="48"/>
      <c r="G33" s="48"/>
      <c r="H33" s="48"/>
      <c r="I33" s="48"/>
      <c r="J33" s="48"/>
      <c r="K33" s="48"/>
      <c r="L33" s="48"/>
      <c r="M33" s="48"/>
      <c r="N33" s="48"/>
    </row>
    <row r="34" spans="1:14" s="52" customFormat="1" x14ac:dyDescent="0.25">
      <c r="B34" s="48" t="s">
        <v>175</v>
      </c>
      <c r="C34" s="48"/>
      <c r="D34" s="48"/>
      <c r="E34" s="48"/>
      <c r="F34" s="48"/>
      <c r="G34" s="48"/>
      <c r="H34" s="48"/>
      <c r="I34" s="48"/>
      <c r="J34" s="48"/>
      <c r="K34" s="48"/>
      <c r="L34" s="48"/>
      <c r="M34" s="48"/>
      <c r="N34" s="48"/>
    </row>
    <row r="35" spans="1:14" s="52" customFormat="1" x14ac:dyDescent="0.25">
      <c r="B35" s="55"/>
      <c r="C35" s="48"/>
      <c r="D35" s="48"/>
      <c r="E35" s="48"/>
      <c r="F35" s="48"/>
      <c r="G35" s="48"/>
      <c r="H35" s="48"/>
      <c r="I35" s="48"/>
      <c r="J35" s="48"/>
      <c r="K35" s="48"/>
      <c r="L35" s="48"/>
      <c r="M35" s="48"/>
      <c r="N35" s="48"/>
    </row>
    <row r="36" spans="1:14" s="52" customFormat="1" x14ac:dyDescent="0.25">
      <c r="A36" s="52" t="s">
        <v>56</v>
      </c>
      <c r="C36" s="48"/>
      <c r="D36" s="48"/>
      <c r="E36" s="48"/>
      <c r="F36" s="48"/>
      <c r="G36" s="48"/>
      <c r="H36" s="48"/>
      <c r="I36" s="48"/>
      <c r="J36" s="48"/>
      <c r="K36" s="48"/>
      <c r="L36" s="48"/>
      <c r="M36" s="48"/>
      <c r="N36" s="48"/>
    </row>
    <row r="37" spans="1:14" s="52" customFormat="1" x14ac:dyDescent="0.25">
      <c r="B37" s="55" t="s">
        <v>195</v>
      </c>
      <c r="C37" s="48"/>
      <c r="D37" s="48"/>
      <c r="E37" s="48"/>
      <c r="F37" s="48"/>
      <c r="G37" s="48"/>
      <c r="H37" s="48"/>
      <c r="I37" s="48"/>
      <c r="J37" s="48"/>
      <c r="K37" s="48"/>
      <c r="L37" s="48"/>
      <c r="M37" s="48"/>
      <c r="N37" s="48"/>
    </row>
    <row r="38" spans="1:14" s="52" customFormat="1" x14ac:dyDescent="0.25">
      <c r="B38" s="55"/>
      <c r="C38" s="48"/>
      <c r="D38" s="48"/>
      <c r="E38" s="48"/>
      <c r="F38" s="48"/>
      <c r="G38" s="48"/>
      <c r="H38" s="48"/>
      <c r="I38" s="48"/>
      <c r="J38" s="48"/>
      <c r="K38" s="48"/>
      <c r="L38" s="48"/>
      <c r="M38" s="48"/>
      <c r="N38" s="48"/>
    </row>
    <row r="39" spans="1:14" s="52" customFormat="1" x14ac:dyDescent="0.25">
      <c r="A39" s="52" t="s">
        <v>57</v>
      </c>
      <c r="C39" s="48"/>
      <c r="D39" s="48"/>
      <c r="E39" s="48"/>
      <c r="F39" s="48"/>
      <c r="G39" s="48"/>
      <c r="H39" s="48"/>
      <c r="I39" s="48"/>
      <c r="J39" s="48"/>
      <c r="K39" s="48"/>
      <c r="L39" s="48"/>
      <c r="M39" s="48"/>
      <c r="N39" s="48"/>
    </row>
    <row r="40" spans="1:14" s="52" customFormat="1" x14ac:dyDescent="0.25">
      <c r="B40" s="48" t="s">
        <v>189</v>
      </c>
      <c r="D40" s="48"/>
      <c r="E40" s="48"/>
      <c r="F40" s="48"/>
      <c r="G40" s="48"/>
      <c r="H40" s="48"/>
      <c r="I40" s="48"/>
      <c r="J40" s="48"/>
      <c r="K40" s="48"/>
      <c r="L40" s="48"/>
      <c r="M40" s="48"/>
      <c r="N40" s="48"/>
    </row>
    <row r="41" spans="1:14" s="52" customFormat="1" x14ac:dyDescent="0.25">
      <c r="B41" s="55"/>
      <c r="C41" s="48"/>
      <c r="D41" s="48"/>
      <c r="E41" s="48"/>
      <c r="F41" s="48"/>
      <c r="G41" s="48"/>
      <c r="H41" s="48"/>
      <c r="I41" s="48"/>
      <c r="J41" s="48"/>
      <c r="K41" s="48"/>
      <c r="L41" s="48"/>
      <c r="M41" s="48"/>
      <c r="N41" s="48"/>
    </row>
    <row r="42" spans="1:14" s="52" customFormat="1" x14ac:dyDescent="0.25">
      <c r="A42" s="52" t="s">
        <v>59</v>
      </c>
      <c r="C42" s="48"/>
      <c r="D42" s="48"/>
      <c r="E42" s="48"/>
      <c r="F42" s="48"/>
      <c r="G42" s="48"/>
      <c r="H42" s="48"/>
      <c r="I42" s="48"/>
      <c r="J42" s="48"/>
      <c r="K42" s="48"/>
      <c r="L42" s="48"/>
      <c r="M42" s="48"/>
      <c r="N42" s="48"/>
    </row>
    <row r="43" spans="1:14" s="52" customFormat="1" x14ac:dyDescent="0.25">
      <c r="B43" s="48" t="s">
        <v>189</v>
      </c>
      <c r="D43" s="48"/>
      <c r="E43" s="48"/>
      <c r="F43" s="48"/>
      <c r="G43" s="48"/>
      <c r="H43" s="48"/>
      <c r="I43" s="48"/>
      <c r="J43" s="48"/>
      <c r="K43" s="48"/>
      <c r="L43" s="48"/>
      <c r="M43" s="48"/>
      <c r="N43" s="48"/>
    </row>
    <row r="44" spans="1:14" s="52" customFormat="1" ht="45.75" customHeight="1" x14ac:dyDescent="0.25">
      <c r="B44" s="84" t="s">
        <v>190</v>
      </c>
      <c r="C44" s="84"/>
      <c r="D44" s="48"/>
      <c r="E44" s="48"/>
      <c r="F44" s="48"/>
      <c r="G44" s="48"/>
      <c r="H44" s="48"/>
      <c r="I44" s="48"/>
      <c r="K44" s="48"/>
      <c r="L44" s="48"/>
      <c r="M44" s="48"/>
      <c r="N44" s="48"/>
    </row>
    <row r="45" spans="1:14" s="52" customFormat="1" x14ac:dyDescent="0.25">
      <c r="B45" s="55"/>
      <c r="C45" s="48"/>
      <c r="D45" s="48"/>
      <c r="E45" s="48"/>
      <c r="F45" s="48"/>
      <c r="G45" s="48"/>
      <c r="H45" s="48"/>
      <c r="I45" s="48"/>
      <c r="J45" s="48"/>
      <c r="K45" s="48"/>
      <c r="L45" s="48"/>
      <c r="M45" s="48"/>
      <c r="N45" s="48"/>
    </row>
    <row r="46" spans="1:14" s="52" customFormat="1" x14ac:dyDescent="0.25">
      <c r="A46" s="48" t="s">
        <v>58</v>
      </c>
      <c r="C46" s="48"/>
      <c r="D46" s="48"/>
      <c r="E46" s="48"/>
      <c r="F46" s="48"/>
      <c r="G46" s="48"/>
      <c r="H46" s="48"/>
      <c r="I46" s="48"/>
      <c r="J46" s="48"/>
      <c r="K46" s="48"/>
      <c r="L46" s="48"/>
      <c r="M46" s="48"/>
      <c r="N46" s="48"/>
    </row>
    <row r="47" spans="1:14" s="52" customFormat="1" x14ac:dyDescent="0.25">
      <c r="B47" s="48" t="s">
        <v>179</v>
      </c>
      <c r="C47" s="48"/>
      <c r="D47" s="48"/>
      <c r="F47" s="48"/>
      <c r="G47" s="48"/>
      <c r="H47" s="48"/>
      <c r="I47" s="48"/>
      <c r="J47" s="48"/>
      <c r="L47" s="48"/>
      <c r="N47" s="48"/>
    </row>
    <row r="48" spans="1:14" s="52" customFormat="1" x14ac:dyDescent="0.25">
      <c r="B48" s="48" t="s">
        <v>160</v>
      </c>
      <c r="C48" s="48"/>
      <c r="D48" s="48"/>
      <c r="E48" s="48"/>
      <c r="F48" s="48"/>
      <c r="G48" s="48"/>
      <c r="H48" s="48"/>
      <c r="I48" s="48"/>
      <c r="J48" s="48"/>
      <c r="K48" s="48"/>
      <c r="L48" s="48"/>
      <c r="M48" s="48"/>
      <c r="N48" s="48"/>
    </row>
    <row r="49" spans="1:14" s="52" customFormat="1" x14ac:dyDescent="0.25">
      <c r="B49" s="48" t="s">
        <v>174</v>
      </c>
      <c r="C49" s="48"/>
      <c r="D49" s="48"/>
      <c r="E49" s="48"/>
      <c r="F49" s="48"/>
      <c r="G49" s="48"/>
      <c r="H49" s="48"/>
      <c r="I49" s="48"/>
      <c r="J49" s="48"/>
      <c r="K49" s="48"/>
      <c r="L49" s="48"/>
      <c r="M49" s="48"/>
      <c r="N49" s="48"/>
    </row>
    <row r="50" spans="1:14" s="52" customFormat="1" x14ac:dyDescent="0.25">
      <c r="B50" s="55"/>
      <c r="C50" s="48"/>
      <c r="D50" s="48"/>
      <c r="E50" s="48"/>
      <c r="F50" s="48"/>
      <c r="G50" s="48"/>
      <c r="H50" s="48"/>
      <c r="I50" s="48"/>
      <c r="J50" s="48"/>
      <c r="K50" s="48"/>
      <c r="L50" s="48"/>
      <c r="M50" s="48"/>
      <c r="N50" s="48"/>
    </row>
    <row r="51" spans="1:14" s="52" customFormat="1" ht="31.5" customHeight="1" x14ac:dyDescent="0.25">
      <c r="A51" s="86" t="s">
        <v>60</v>
      </c>
      <c r="B51" s="86"/>
      <c r="C51" s="86"/>
      <c r="D51" s="48"/>
      <c r="E51" s="48"/>
      <c r="F51" s="48"/>
      <c r="G51" s="48"/>
      <c r="H51" s="48"/>
      <c r="I51" s="48"/>
      <c r="J51" s="48"/>
      <c r="K51" s="48"/>
      <c r="L51" s="48"/>
      <c r="M51" s="48"/>
      <c r="N51" s="48"/>
    </row>
    <row r="52" spans="1:14" s="52" customFormat="1" x14ac:dyDescent="0.25">
      <c r="B52" s="48" t="s">
        <v>179</v>
      </c>
      <c r="C52" s="48"/>
      <c r="D52" s="48"/>
      <c r="F52" s="48"/>
      <c r="G52" s="48"/>
      <c r="H52" s="48"/>
      <c r="I52" s="48"/>
      <c r="J52" s="48"/>
      <c r="L52" s="48"/>
      <c r="N52" s="48"/>
    </row>
    <row r="53" spans="1:14" s="52" customFormat="1" x14ac:dyDescent="0.25">
      <c r="B53" s="48" t="s">
        <v>160</v>
      </c>
      <c r="C53" s="48"/>
      <c r="D53" s="48"/>
      <c r="E53" s="48"/>
      <c r="F53" s="48"/>
      <c r="G53" s="48"/>
      <c r="H53" s="48"/>
      <c r="I53" s="48"/>
      <c r="J53" s="48"/>
      <c r="K53" s="48"/>
      <c r="L53" s="48"/>
      <c r="M53" s="48"/>
      <c r="N53" s="48"/>
    </row>
    <row r="54" spans="1:14" s="52" customFormat="1" x14ac:dyDescent="0.25">
      <c r="B54" s="48" t="s">
        <v>174</v>
      </c>
      <c r="C54" s="48"/>
      <c r="D54" s="48"/>
      <c r="E54" s="48"/>
      <c r="F54" s="48"/>
      <c r="G54" s="48"/>
      <c r="H54" s="48"/>
      <c r="I54" s="48"/>
      <c r="J54" s="48"/>
      <c r="K54" s="48"/>
      <c r="L54" s="48"/>
      <c r="M54" s="48"/>
      <c r="N54" s="48"/>
    </row>
    <row r="55" spans="1:14" s="52" customFormat="1" x14ac:dyDescent="0.25">
      <c r="B55" s="55"/>
      <c r="C55" s="48"/>
      <c r="D55" s="48"/>
      <c r="E55" s="48"/>
      <c r="F55" s="48"/>
      <c r="G55" s="48"/>
      <c r="H55" s="48"/>
      <c r="I55" s="48"/>
      <c r="J55" s="48"/>
      <c r="K55" s="48"/>
      <c r="L55" s="48"/>
      <c r="M55" s="48"/>
      <c r="N55" s="48"/>
    </row>
    <row r="56" spans="1:14" s="52" customFormat="1" x14ac:dyDescent="0.25">
      <c r="B56" s="55"/>
      <c r="C56" s="48"/>
      <c r="D56" s="48"/>
      <c r="E56" s="48"/>
      <c r="F56" s="48"/>
      <c r="G56" s="48"/>
      <c r="H56" s="48"/>
      <c r="I56" s="48"/>
      <c r="J56" s="48"/>
      <c r="K56" s="48"/>
      <c r="L56" s="48"/>
      <c r="M56" s="48"/>
      <c r="N56" s="48"/>
    </row>
    <row r="57" spans="1:14" s="52" customFormat="1" x14ac:dyDescent="0.25">
      <c r="A57" s="52" t="s">
        <v>61</v>
      </c>
      <c r="C57" s="48"/>
      <c r="D57" s="48"/>
      <c r="E57" s="48"/>
      <c r="F57" s="48"/>
      <c r="G57" s="48"/>
      <c r="H57" s="48"/>
      <c r="I57" s="48"/>
      <c r="J57" s="48"/>
      <c r="K57" s="48"/>
      <c r="L57" s="48"/>
      <c r="M57" s="48"/>
      <c r="N57" s="48"/>
    </row>
    <row r="58" spans="1:14" s="52" customFormat="1" x14ac:dyDescent="0.25">
      <c r="B58" s="48" t="s">
        <v>188</v>
      </c>
      <c r="D58" s="48"/>
      <c r="F58" s="48"/>
      <c r="G58" s="48"/>
      <c r="H58" s="48"/>
      <c r="I58" s="48"/>
      <c r="J58" s="48"/>
      <c r="K58" s="48"/>
      <c r="N58" s="48"/>
    </row>
    <row r="59" spans="1:14" s="52" customFormat="1" x14ac:dyDescent="0.25">
      <c r="B59" s="48" t="s">
        <v>179</v>
      </c>
      <c r="C59" s="48"/>
      <c r="D59" s="48"/>
      <c r="E59" s="48"/>
      <c r="F59" s="48"/>
      <c r="G59" s="48"/>
      <c r="H59" s="48"/>
      <c r="I59" s="48"/>
      <c r="J59" s="48"/>
      <c r="K59" s="48"/>
      <c r="L59" s="48"/>
      <c r="M59" s="48"/>
      <c r="N59" s="48"/>
    </row>
    <row r="60" spans="1:14" s="52" customFormat="1" x14ac:dyDescent="0.25">
      <c r="B60" s="48" t="s">
        <v>171</v>
      </c>
      <c r="C60" s="48"/>
      <c r="D60" s="48"/>
      <c r="E60" s="48"/>
      <c r="F60" s="48"/>
      <c r="G60" s="48"/>
      <c r="H60" s="48"/>
      <c r="I60" s="48"/>
      <c r="J60" s="48"/>
      <c r="K60" s="48"/>
      <c r="L60" s="48"/>
      <c r="M60" s="48"/>
      <c r="N60" s="48"/>
    </row>
    <row r="61" spans="1:14" s="52" customFormat="1" x14ac:dyDescent="0.25">
      <c r="B61" s="48" t="s">
        <v>174</v>
      </c>
      <c r="C61" s="48"/>
      <c r="D61" s="48"/>
      <c r="E61" s="48"/>
      <c r="F61" s="48"/>
      <c r="G61" s="48"/>
      <c r="H61" s="48"/>
      <c r="I61" s="48"/>
      <c r="J61" s="48"/>
      <c r="K61" s="48"/>
      <c r="L61" s="48"/>
      <c r="M61" s="48"/>
      <c r="N61" s="48"/>
    </row>
    <row r="62" spans="1:14" s="52" customFormat="1" x14ac:dyDescent="0.25">
      <c r="B62" s="55"/>
      <c r="C62" s="48"/>
      <c r="D62" s="48"/>
      <c r="E62" s="48"/>
      <c r="F62" s="48"/>
      <c r="G62" s="48"/>
      <c r="H62" s="48"/>
      <c r="I62" s="48"/>
      <c r="J62" s="48"/>
      <c r="K62" s="48"/>
      <c r="L62" s="48"/>
      <c r="M62" s="48"/>
      <c r="N62" s="48"/>
    </row>
    <row r="63" spans="1:14" s="52" customFormat="1" x14ac:dyDescent="0.25">
      <c r="A63" s="52" t="s">
        <v>63</v>
      </c>
      <c r="C63" s="48"/>
      <c r="D63" s="48"/>
      <c r="E63" s="48"/>
      <c r="F63" s="48"/>
      <c r="G63" s="48"/>
      <c r="H63" s="48"/>
      <c r="I63" s="48"/>
      <c r="J63" s="48"/>
      <c r="K63" s="48"/>
      <c r="L63" s="48"/>
      <c r="M63" s="48"/>
      <c r="N63" s="48"/>
    </row>
    <row r="64" spans="1:14" s="52" customFormat="1" x14ac:dyDescent="0.25">
      <c r="B64" s="48" t="s">
        <v>174</v>
      </c>
      <c r="C64" s="48"/>
      <c r="D64" s="48"/>
      <c r="E64" s="48"/>
      <c r="F64" s="48"/>
      <c r="G64" s="48"/>
      <c r="H64" s="48"/>
      <c r="I64" s="48"/>
      <c r="J64" s="48"/>
      <c r="K64" s="48"/>
      <c r="L64" s="48"/>
      <c r="N64" s="48"/>
    </row>
    <row r="65" spans="1:14" s="52" customFormat="1" x14ac:dyDescent="0.25">
      <c r="B65" s="55"/>
      <c r="C65" s="48"/>
      <c r="D65" s="48"/>
      <c r="E65" s="48"/>
      <c r="F65" s="48"/>
      <c r="G65" s="48"/>
      <c r="H65" s="48"/>
      <c r="I65" s="48"/>
      <c r="J65" s="48"/>
      <c r="K65" s="48"/>
      <c r="L65" s="48"/>
      <c r="M65" s="48"/>
      <c r="N65" s="48"/>
    </row>
    <row r="66" spans="1:14" s="52" customFormat="1" ht="28.5" customHeight="1" x14ac:dyDescent="0.25">
      <c r="A66" s="86" t="s">
        <v>62</v>
      </c>
      <c r="B66" s="86"/>
      <c r="C66" s="86"/>
      <c r="D66" s="48"/>
      <c r="E66" s="48"/>
      <c r="F66" s="48"/>
      <c r="G66" s="48"/>
      <c r="H66" s="48"/>
      <c r="I66" s="48"/>
      <c r="J66" s="48"/>
      <c r="K66" s="48"/>
      <c r="L66" s="48"/>
      <c r="M66" s="48"/>
      <c r="N66" s="48"/>
    </row>
    <row r="67" spans="1:14" s="52" customFormat="1" x14ac:dyDescent="0.25">
      <c r="B67" s="48" t="s">
        <v>174</v>
      </c>
      <c r="C67" s="48"/>
      <c r="D67" s="48"/>
      <c r="E67" s="48"/>
      <c r="F67" s="48"/>
      <c r="G67" s="48"/>
      <c r="H67" s="48"/>
      <c r="I67" s="48"/>
      <c r="J67" s="48"/>
      <c r="K67" s="48"/>
      <c r="L67" s="48"/>
      <c r="N67" s="48"/>
    </row>
    <row r="68" spans="1:14" s="52" customFormat="1" x14ac:dyDescent="0.25">
      <c r="B68" s="55"/>
      <c r="C68" s="48"/>
      <c r="D68" s="48"/>
      <c r="E68" s="48"/>
      <c r="F68" s="48"/>
      <c r="G68" s="48"/>
      <c r="H68" s="48"/>
      <c r="I68" s="48"/>
      <c r="J68" s="48"/>
      <c r="K68" s="48"/>
      <c r="L68" s="48"/>
      <c r="M68" s="48"/>
      <c r="N68" s="48"/>
    </row>
    <row r="69" spans="1:14" s="52" customFormat="1" x14ac:dyDescent="0.25">
      <c r="A69" s="52" t="s">
        <v>66</v>
      </c>
      <c r="C69" s="48"/>
      <c r="D69" s="48"/>
      <c r="E69" s="48"/>
      <c r="F69" s="48"/>
      <c r="G69" s="48"/>
      <c r="H69" s="48"/>
      <c r="I69" s="48"/>
      <c r="J69" s="48"/>
      <c r="K69" s="48"/>
      <c r="L69" s="48"/>
      <c r="M69" s="48"/>
      <c r="N69" s="48"/>
    </row>
    <row r="70" spans="1:14" s="52" customFormat="1" x14ac:dyDescent="0.25">
      <c r="B70" s="48" t="s">
        <v>188</v>
      </c>
      <c r="D70" s="48"/>
      <c r="E70" s="48"/>
      <c r="F70" s="48"/>
      <c r="G70" s="48"/>
      <c r="H70" s="48"/>
      <c r="I70" s="48"/>
      <c r="J70" s="48"/>
      <c r="K70" s="48"/>
      <c r="N70" s="48"/>
    </row>
    <row r="71" spans="1:14" s="52" customFormat="1" x14ac:dyDescent="0.25">
      <c r="B71" s="48" t="s">
        <v>171</v>
      </c>
      <c r="C71" s="48"/>
      <c r="D71" s="48"/>
      <c r="E71" s="48"/>
      <c r="F71" s="48"/>
      <c r="G71" s="48"/>
      <c r="H71" s="48"/>
      <c r="I71" s="48"/>
      <c r="J71" s="48"/>
      <c r="K71" s="48"/>
      <c r="L71" s="48"/>
      <c r="M71" s="48"/>
      <c r="N71" s="48"/>
    </row>
    <row r="72" spans="1:14" s="52" customFormat="1" x14ac:dyDescent="0.25">
      <c r="B72" s="48" t="s">
        <v>174</v>
      </c>
      <c r="C72" s="48"/>
      <c r="D72" s="48"/>
      <c r="E72" s="48"/>
      <c r="F72" s="48"/>
      <c r="G72" s="48"/>
      <c r="H72" s="48"/>
      <c r="I72" s="48"/>
      <c r="J72" s="48"/>
      <c r="K72" s="48"/>
      <c r="L72" s="48"/>
      <c r="M72" s="48"/>
      <c r="N72" s="48"/>
    </row>
    <row r="73" spans="1:14" s="52" customFormat="1" x14ac:dyDescent="0.25">
      <c r="B73" s="55"/>
      <c r="C73" s="48"/>
      <c r="D73" s="48"/>
      <c r="E73" s="48"/>
      <c r="F73" s="48"/>
      <c r="G73" s="48"/>
      <c r="H73" s="48"/>
      <c r="I73" s="48"/>
      <c r="J73" s="48"/>
      <c r="K73" s="48"/>
      <c r="L73" s="48"/>
      <c r="M73" s="48"/>
      <c r="N73" s="48"/>
    </row>
    <row r="74" spans="1:14" s="52" customFormat="1" ht="15" customHeight="1" x14ac:dyDescent="0.25">
      <c r="A74" s="52" t="s">
        <v>65</v>
      </c>
      <c r="C74" s="48"/>
      <c r="D74" s="48"/>
      <c r="E74" s="48"/>
      <c r="F74" s="48"/>
      <c r="G74" s="48"/>
      <c r="H74" s="48"/>
      <c r="I74" s="48"/>
      <c r="J74" s="48"/>
      <c r="K74" s="48"/>
      <c r="L74" s="48"/>
      <c r="M74" s="48"/>
      <c r="N74" s="48"/>
    </row>
    <row r="75" spans="1:14" s="52" customFormat="1" x14ac:dyDescent="0.25">
      <c r="B75" s="48" t="s">
        <v>179</v>
      </c>
      <c r="C75" s="48"/>
      <c r="D75" s="48"/>
      <c r="F75" s="48"/>
      <c r="G75" s="48"/>
      <c r="H75" s="48"/>
      <c r="I75" s="48"/>
      <c r="J75" s="48"/>
      <c r="K75" s="48"/>
      <c r="L75" s="48"/>
      <c r="N75" s="48"/>
    </row>
    <row r="76" spans="1:14" s="52" customFormat="1" x14ac:dyDescent="0.25">
      <c r="B76" s="48" t="s">
        <v>174</v>
      </c>
      <c r="C76" s="48"/>
      <c r="D76" s="48"/>
      <c r="E76" s="48"/>
      <c r="F76" s="48"/>
      <c r="G76" s="48"/>
      <c r="H76" s="48"/>
      <c r="I76" s="48"/>
      <c r="J76" s="48"/>
      <c r="K76" s="48"/>
      <c r="L76" s="48"/>
      <c r="M76" s="48"/>
      <c r="N76" s="48"/>
    </row>
    <row r="77" spans="1:14" s="52" customFormat="1" x14ac:dyDescent="0.25">
      <c r="B77" s="55"/>
      <c r="C77" s="48"/>
      <c r="D77" s="48"/>
      <c r="E77" s="48"/>
      <c r="F77" s="48"/>
      <c r="G77" s="48"/>
      <c r="H77" s="48"/>
      <c r="I77" s="48"/>
      <c r="J77" s="48"/>
      <c r="K77" s="48"/>
      <c r="L77" s="48"/>
      <c r="M77" s="48"/>
      <c r="N77" s="48"/>
    </row>
    <row r="78" spans="1:14" s="52" customFormat="1" x14ac:dyDescent="0.25">
      <c r="A78" s="52" t="s">
        <v>64</v>
      </c>
      <c r="C78" s="48"/>
      <c r="D78" s="48"/>
      <c r="E78" s="48"/>
      <c r="F78" s="48"/>
      <c r="G78" s="48"/>
      <c r="H78" s="48"/>
      <c r="I78" s="48"/>
      <c r="J78" s="48"/>
      <c r="K78" s="48"/>
      <c r="L78" s="48"/>
      <c r="M78" s="48"/>
      <c r="N78" s="48"/>
    </row>
    <row r="79" spans="1:14" s="52" customFormat="1" x14ac:dyDescent="0.25">
      <c r="B79" s="48" t="s">
        <v>179</v>
      </c>
      <c r="C79" s="48"/>
      <c r="D79" s="48"/>
      <c r="F79" s="48"/>
      <c r="G79" s="48"/>
      <c r="H79" s="48"/>
      <c r="I79" s="48"/>
      <c r="J79" s="48"/>
      <c r="K79" s="48"/>
      <c r="L79" s="48"/>
      <c r="N79" s="48"/>
    </row>
    <row r="80" spans="1:14" s="52" customFormat="1" x14ac:dyDescent="0.25">
      <c r="B80" s="48" t="s">
        <v>174</v>
      </c>
      <c r="C80" s="48"/>
      <c r="D80" s="48"/>
      <c r="E80" s="48"/>
      <c r="F80" s="48"/>
      <c r="G80" s="48"/>
      <c r="H80" s="48"/>
      <c r="I80" s="48"/>
      <c r="J80" s="48"/>
      <c r="K80" s="48"/>
      <c r="L80" s="48"/>
      <c r="M80" s="48"/>
      <c r="N80" s="48"/>
    </row>
    <row r="81" spans="1:14" s="52" customFormat="1" x14ac:dyDescent="0.25">
      <c r="B81" s="55"/>
      <c r="C81" s="48"/>
      <c r="D81" s="48"/>
      <c r="E81" s="48"/>
      <c r="F81" s="48"/>
      <c r="G81" s="48"/>
      <c r="H81" s="48"/>
      <c r="I81" s="48"/>
      <c r="J81" s="48"/>
      <c r="K81" s="48"/>
      <c r="L81" s="48"/>
      <c r="M81" s="48"/>
      <c r="N81" s="48"/>
    </row>
    <row r="82" spans="1:14" s="52" customFormat="1" x14ac:dyDescent="0.25">
      <c r="A82" s="52" t="s">
        <v>67</v>
      </c>
      <c r="C82" s="48"/>
      <c r="D82" s="48"/>
      <c r="E82" s="48"/>
      <c r="F82" s="48"/>
      <c r="G82" s="48"/>
      <c r="H82" s="48"/>
      <c r="I82" s="48"/>
      <c r="J82" s="48"/>
      <c r="K82" s="48"/>
      <c r="L82" s="48"/>
      <c r="M82" s="48"/>
      <c r="N82" s="48"/>
    </row>
    <row r="83" spans="1:14" s="52" customFormat="1" x14ac:dyDescent="0.25">
      <c r="B83" s="48" t="s">
        <v>179</v>
      </c>
      <c r="C83" s="48"/>
      <c r="D83" s="48"/>
      <c r="F83" s="48"/>
      <c r="G83" s="48"/>
      <c r="H83" s="48"/>
      <c r="I83" s="48"/>
      <c r="J83" s="48"/>
      <c r="K83" s="48"/>
      <c r="L83" s="48"/>
      <c r="N83" s="48"/>
    </row>
    <row r="84" spans="1:14" s="52" customFormat="1" x14ac:dyDescent="0.25">
      <c r="B84" s="48" t="s">
        <v>174</v>
      </c>
      <c r="C84" s="48"/>
      <c r="D84" s="48"/>
      <c r="E84" s="48"/>
      <c r="F84" s="48"/>
      <c r="G84" s="48"/>
      <c r="H84" s="48"/>
      <c r="I84" s="48"/>
      <c r="J84" s="48"/>
      <c r="K84" s="48"/>
      <c r="L84" s="48"/>
      <c r="M84" s="48"/>
      <c r="N84" s="48"/>
    </row>
    <row r="85" spans="1:14" s="52" customFormat="1" x14ac:dyDescent="0.25">
      <c r="B85" s="55"/>
      <c r="C85" s="48"/>
      <c r="D85" s="48"/>
      <c r="E85" s="48"/>
      <c r="F85" s="48"/>
      <c r="G85" s="48"/>
      <c r="H85" s="48"/>
      <c r="I85" s="48"/>
      <c r="J85" s="48"/>
      <c r="K85" s="48"/>
      <c r="L85" s="48"/>
      <c r="M85" s="48"/>
      <c r="N85" s="48"/>
    </row>
    <row r="86" spans="1:14" s="52" customFormat="1" x14ac:dyDescent="0.25">
      <c r="A86" s="52" t="s">
        <v>69</v>
      </c>
      <c r="C86" s="48"/>
      <c r="D86" s="48"/>
      <c r="E86" s="48"/>
      <c r="F86" s="48"/>
      <c r="G86" s="48"/>
      <c r="H86" s="48"/>
      <c r="I86" s="48"/>
      <c r="J86" s="48"/>
      <c r="K86" s="48"/>
      <c r="L86" s="48"/>
      <c r="M86" s="48"/>
      <c r="N86" s="48"/>
    </row>
    <row r="87" spans="1:14" s="52" customFormat="1" x14ac:dyDescent="0.25">
      <c r="B87" s="48" t="s">
        <v>188</v>
      </c>
      <c r="D87" s="48"/>
      <c r="F87" s="48"/>
      <c r="G87" s="48"/>
      <c r="H87" s="48"/>
      <c r="I87" s="48"/>
      <c r="J87" s="48"/>
      <c r="K87" s="48"/>
      <c r="M87" s="48"/>
      <c r="N87" s="48"/>
    </row>
    <row r="88" spans="1:14" s="52" customFormat="1" x14ac:dyDescent="0.25">
      <c r="B88" s="48" t="s">
        <v>179</v>
      </c>
      <c r="C88" s="48"/>
      <c r="D88" s="48"/>
      <c r="E88" s="48"/>
      <c r="F88" s="48"/>
      <c r="G88" s="48"/>
      <c r="H88" s="48"/>
      <c r="I88" s="48"/>
      <c r="J88" s="48"/>
      <c r="K88" s="48"/>
      <c r="L88" s="48"/>
      <c r="M88" s="48"/>
      <c r="N88" s="48"/>
    </row>
    <row r="89" spans="1:14" s="52" customFormat="1" x14ac:dyDescent="0.25">
      <c r="B89" s="48" t="s">
        <v>171</v>
      </c>
      <c r="C89" s="48"/>
      <c r="D89" s="48"/>
      <c r="E89" s="48"/>
      <c r="F89" s="48"/>
      <c r="G89" s="48"/>
      <c r="H89" s="48"/>
      <c r="I89" s="48"/>
      <c r="J89" s="48"/>
      <c r="K89" s="48"/>
      <c r="L89" s="48"/>
      <c r="M89" s="48"/>
      <c r="N89" s="48"/>
    </row>
    <row r="90" spans="1:14" s="52" customFormat="1" x14ac:dyDescent="0.25">
      <c r="B90" s="55"/>
      <c r="C90" s="48"/>
      <c r="D90" s="48"/>
      <c r="E90" s="48"/>
      <c r="F90" s="48"/>
      <c r="G90" s="48"/>
      <c r="H90" s="48"/>
      <c r="I90" s="48"/>
      <c r="J90" s="48"/>
      <c r="K90" s="48"/>
      <c r="L90" s="48"/>
      <c r="M90" s="48"/>
      <c r="N90" s="48"/>
    </row>
    <row r="91" spans="1:14" s="52" customFormat="1" x14ac:dyDescent="0.25">
      <c r="A91" s="52" t="s">
        <v>68</v>
      </c>
      <c r="C91" s="48"/>
      <c r="D91" s="48"/>
      <c r="E91" s="48"/>
      <c r="F91" s="48"/>
      <c r="G91" s="48"/>
      <c r="H91" s="48"/>
      <c r="I91" s="48"/>
      <c r="J91" s="48"/>
      <c r="K91" s="48"/>
      <c r="L91" s="48"/>
      <c r="M91" s="48"/>
      <c r="N91" s="48"/>
    </row>
    <row r="92" spans="1:14" s="52" customFormat="1" x14ac:dyDescent="0.25">
      <c r="B92" s="48" t="s">
        <v>180</v>
      </c>
      <c r="C92" s="48"/>
      <c r="D92" s="48"/>
      <c r="F92" s="48"/>
      <c r="G92" s="48"/>
      <c r="H92" s="48"/>
      <c r="I92" s="48"/>
      <c r="J92" s="48"/>
      <c r="K92" s="48"/>
      <c r="L92" s="48"/>
      <c r="M92" s="48"/>
      <c r="N92" s="48"/>
    </row>
    <row r="93" spans="1:14" s="52" customFormat="1" x14ac:dyDescent="0.25">
      <c r="B93" s="55"/>
      <c r="C93" s="48"/>
      <c r="D93" s="48"/>
      <c r="E93" s="48"/>
      <c r="F93" s="48"/>
      <c r="G93" s="48"/>
      <c r="H93" s="48"/>
      <c r="I93" s="48"/>
      <c r="J93" s="48"/>
      <c r="K93" s="48"/>
      <c r="L93" s="48"/>
      <c r="M93" s="48"/>
      <c r="N93" s="48"/>
    </row>
    <row r="94" spans="1:14" s="52" customFormat="1" x14ac:dyDescent="0.25">
      <c r="A94" s="52" t="s">
        <v>70</v>
      </c>
      <c r="C94" s="48"/>
      <c r="D94" s="48"/>
      <c r="E94" s="48"/>
      <c r="F94" s="48"/>
      <c r="G94" s="48"/>
      <c r="H94" s="48"/>
      <c r="I94" s="48"/>
      <c r="J94" s="48"/>
      <c r="K94" s="48"/>
      <c r="L94" s="48"/>
      <c r="M94" s="48"/>
      <c r="N94" s="48"/>
    </row>
    <row r="95" spans="1:14" s="52" customFormat="1" x14ac:dyDescent="0.25">
      <c r="B95" s="48" t="s">
        <v>174</v>
      </c>
      <c r="C95" s="48"/>
      <c r="D95" s="48"/>
      <c r="E95" s="48"/>
      <c r="F95" s="48"/>
      <c r="G95" s="48"/>
      <c r="H95" s="48"/>
      <c r="I95" s="48"/>
      <c r="J95" s="48"/>
      <c r="K95" s="48"/>
      <c r="L95" s="48"/>
      <c r="N95" s="48"/>
    </row>
    <row r="96" spans="1:14" s="52" customFormat="1" x14ac:dyDescent="0.25">
      <c r="B96" s="55"/>
      <c r="C96" s="48"/>
      <c r="D96" s="48"/>
      <c r="E96" s="48"/>
      <c r="F96" s="48"/>
      <c r="G96" s="48"/>
      <c r="H96" s="48"/>
      <c r="I96" s="48"/>
      <c r="J96" s="48"/>
      <c r="K96" s="48"/>
      <c r="L96" s="48"/>
      <c r="M96" s="48"/>
      <c r="N96" s="48"/>
    </row>
    <row r="97" spans="1:14" s="52" customFormat="1" x14ac:dyDescent="0.25">
      <c r="A97" s="52" t="s">
        <v>71</v>
      </c>
      <c r="C97" s="48"/>
      <c r="D97" s="48"/>
      <c r="E97" s="48"/>
      <c r="F97" s="48"/>
      <c r="G97" s="48"/>
      <c r="H97" s="48"/>
      <c r="I97" s="48"/>
      <c r="J97" s="48"/>
      <c r="K97" s="48"/>
      <c r="L97" s="48"/>
      <c r="M97" s="48"/>
      <c r="N97" s="48"/>
    </row>
    <row r="98" spans="1:14" s="52" customFormat="1" x14ac:dyDescent="0.25">
      <c r="B98" s="48" t="s">
        <v>161</v>
      </c>
      <c r="C98" s="48"/>
      <c r="D98" s="48"/>
      <c r="E98" s="48"/>
      <c r="F98" s="48"/>
      <c r="G98" s="48"/>
      <c r="H98" s="48"/>
      <c r="I98" s="48"/>
      <c r="J98" s="48"/>
      <c r="L98" s="48"/>
      <c r="M98" s="48"/>
      <c r="N98" s="48"/>
    </row>
    <row r="99" spans="1:14" s="52" customFormat="1" x14ac:dyDescent="0.25">
      <c r="B99" s="55"/>
      <c r="C99" s="48"/>
      <c r="D99" s="48"/>
      <c r="E99" s="48"/>
      <c r="F99" s="48"/>
      <c r="G99" s="48"/>
      <c r="H99" s="48"/>
      <c r="I99" s="48"/>
      <c r="J99" s="48"/>
      <c r="K99" s="48"/>
      <c r="L99" s="48"/>
      <c r="M99" s="48"/>
      <c r="N99" s="48"/>
    </row>
    <row r="100" spans="1:14" s="52" customFormat="1" x14ac:dyDescent="0.25">
      <c r="A100" s="52" t="s">
        <v>72</v>
      </c>
      <c r="C100" s="48"/>
      <c r="D100" s="48"/>
      <c r="E100" s="48"/>
      <c r="F100" s="48"/>
      <c r="G100" s="48"/>
      <c r="H100" s="48"/>
      <c r="I100" s="48"/>
      <c r="J100" s="48"/>
      <c r="K100" s="48"/>
      <c r="L100" s="48"/>
      <c r="M100" s="48"/>
      <c r="N100" s="48"/>
    </row>
    <row r="101" spans="1:14" s="52" customFormat="1" x14ac:dyDescent="0.25">
      <c r="B101" s="48" t="s">
        <v>171</v>
      </c>
      <c r="C101" s="48"/>
      <c r="D101" s="48"/>
      <c r="E101" s="48"/>
      <c r="F101" s="48"/>
      <c r="G101" s="48"/>
      <c r="H101" s="48"/>
      <c r="I101" s="48"/>
      <c r="J101" s="48"/>
      <c r="K101" s="48"/>
      <c r="M101" s="48"/>
      <c r="N101" s="48"/>
    </row>
    <row r="102" spans="1:14" s="52" customFormat="1" x14ac:dyDescent="0.25">
      <c r="B102" s="55"/>
      <c r="C102" s="48"/>
      <c r="D102" s="48"/>
      <c r="E102" s="48"/>
      <c r="F102" s="48"/>
      <c r="G102" s="48"/>
      <c r="H102" s="48"/>
      <c r="I102" s="48"/>
      <c r="J102" s="48"/>
      <c r="K102" s="48"/>
      <c r="L102" s="48"/>
      <c r="M102" s="48"/>
      <c r="N102" s="48"/>
    </row>
    <row r="103" spans="1:14" s="52" customFormat="1" ht="15" customHeight="1" x14ac:dyDescent="0.25">
      <c r="A103" s="52" t="s">
        <v>73</v>
      </c>
      <c r="C103" s="48"/>
      <c r="D103" s="48"/>
      <c r="E103" s="48"/>
      <c r="F103" s="48"/>
      <c r="G103" s="48"/>
      <c r="H103" s="48"/>
      <c r="I103" s="48"/>
      <c r="J103" s="48"/>
      <c r="K103" s="48"/>
      <c r="L103" s="48"/>
      <c r="M103" s="48"/>
      <c r="N103" s="48"/>
    </row>
    <row r="104" spans="1:14" s="52" customFormat="1" x14ac:dyDescent="0.25">
      <c r="B104" s="48" t="s">
        <v>181</v>
      </c>
      <c r="C104" s="48"/>
      <c r="D104" s="48"/>
      <c r="F104" s="48"/>
      <c r="G104" s="48"/>
      <c r="H104" s="48"/>
      <c r="I104" s="48"/>
      <c r="J104" s="48"/>
      <c r="L104" s="48"/>
      <c r="M104" s="48"/>
      <c r="N104" s="48"/>
    </row>
    <row r="105" spans="1:14" s="52" customFormat="1" x14ac:dyDescent="0.25">
      <c r="B105" s="48" t="s">
        <v>162</v>
      </c>
      <c r="C105" s="48"/>
      <c r="D105" s="48"/>
      <c r="E105" s="48"/>
      <c r="F105" s="48"/>
      <c r="G105" s="48"/>
      <c r="H105" s="48"/>
      <c r="I105" s="48"/>
      <c r="J105" s="48"/>
      <c r="K105" s="48"/>
      <c r="L105" s="48"/>
      <c r="M105" s="48"/>
      <c r="N105" s="48"/>
    </row>
    <row r="106" spans="1:14" s="52" customFormat="1" x14ac:dyDescent="0.25">
      <c r="B106" s="55"/>
      <c r="C106" s="48"/>
      <c r="D106" s="48"/>
      <c r="E106" s="48"/>
      <c r="F106" s="48"/>
      <c r="G106" s="48"/>
      <c r="H106" s="48"/>
      <c r="I106" s="48"/>
      <c r="J106" s="48"/>
      <c r="K106" s="48"/>
      <c r="L106" s="48"/>
      <c r="M106" s="48"/>
      <c r="N106" s="48"/>
    </row>
    <row r="107" spans="1:14" s="52" customFormat="1" x14ac:dyDescent="0.25">
      <c r="A107" s="52" t="s">
        <v>75</v>
      </c>
      <c r="C107" s="48"/>
      <c r="D107" s="48"/>
      <c r="E107" s="48"/>
      <c r="F107" s="48"/>
      <c r="G107" s="48"/>
      <c r="H107" s="48"/>
      <c r="I107" s="48"/>
      <c r="J107" s="48"/>
      <c r="K107" s="48"/>
      <c r="L107" s="48"/>
      <c r="M107" s="48"/>
      <c r="N107" s="48"/>
    </row>
    <row r="108" spans="1:14" s="52" customFormat="1" x14ac:dyDescent="0.25">
      <c r="B108" s="55" t="s">
        <v>195</v>
      </c>
      <c r="C108" s="48"/>
      <c r="D108" s="48"/>
      <c r="E108" s="48"/>
      <c r="F108" s="48"/>
      <c r="G108" s="48"/>
      <c r="H108" s="48"/>
      <c r="I108" s="48"/>
      <c r="J108" s="48"/>
      <c r="K108" s="48"/>
      <c r="L108" s="48"/>
      <c r="M108" s="48"/>
      <c r="N108" s="48"/>
    </row>
    <row r="109" spans="1:14" s="52" customFormat="1" x14ac:dyDescent="0.25">
      <c r="B109" s="55"/>
      <c r="C109" s="48"/>
      <c r="D109" s="48"/>
      <c r="E109" s="48"/>
      <c r="F109" s="48"/>
      <c r="G109" s="48"/>
      <c r="H109" s="48"/>
      <c r="I109" s="48"/>
      <c r="J109" s="48"/>
      <c r="K109" s="48"/>
      <c r="L109" s="48"/>
      <c r="M109" s="48"/>
      <c r="N109" s="48"/>
    </row>
    <row r="110" spans="1:14" s="52" customFormat="1" x14ac:dyDescent="0.25">
      <c r="A110" s="52" t="s">
        <v>74</v>
      </c>
      <c r="C110" s="48"/>
      <c r="D110" s="48"/>
      <c r="E110" s="48"/>
      <c r="F110" s="48"/>
      <c r="G110" s="48"/>
      <c r="H110" s="48"/>
      <c r="I110" s="48"/>
      <c r="J110" s="48"/>
      <c r="K110" s="48"/>
      <c r="L110" s="48"/>
      <c r="M110" s="48"/>
      <c r="N110" s="48"/>
    </row>
    <row r="111" spans="1:14" s="52" customFormat="1" x14ac:dyDescent="0.25">
      <c r="B111" s="48" t="s">
        <v>163</v>
      </c>
      <c r="C111" s="48"/>
      <c r="D111" s="48"/>
      <c r="E111" s="48"/>
      <c r="F111" s="48"/>
      <c r="G111" s="48"/>
      <c r="H111" s="48"/>
      <c r="I111" s="48"/>
      <c r="J111" s="48"/>
      <c r="L111" s="48"/>
      <c r="M111" s="48"/>
      <c r="N111" s="48"/>
    </row>
    <row r="112" spans="1:14" s="52" customFormat="1" x14ac:dyDescent="0.25">
      <c r="B112" s="55"/>
      <c r="C112" s="48"/>
      <c r="D112" s="48"/>
      <c r="E112" s="48"/>
      <c r="F112" s="48"/>
      <c r="G112" s="48"/>
      <c r="H112" s="48"/>
      <c r="I112" s="48"/>
      <c r="J112" s="48"/>
      <c r="K112" s="48"/>
      <c r="L112" s="48"/>
      <c r="M112" s="48"/>
      <c r="N112" s="48"/>
    </row>
    <row r="113" spans="1:14" s="52" customFormat="1" x14ac:dyDescent="0.25">
      <c r="A113" s="52" t="s">
        <v>77</v>
      </c>
      <c r="C113" s="48"/>
      <c r="D113" s="48"/>
      <c r="E113" s="48"/>
      <c r="F113" s="48"/>
      <c r="G113" s="48"/>
      <c r="H113" s="48"/>
      <c r="I113" s="48"/>
      <c r="J113" s="48"/>
      <c r="K113" s="48"/>
      <c r="L113" s="48"/>
      <c r="M113" s="48"/>
      <c r="N113" s="48"/>
    </row>
    <row r="114" spans="1:14" s="52" customFormat="1" x14ac:dyDescent="0.25">
      <c r="B114" s="48" t="s">
        <v>163</v>
      </c>
      <c r="C114" s="48"/>
      <c r="D114" s="48"/>
      <c r="E114" s="48"/>
      <c r="F114" s="48"/>
      <c r="G114" s="48"/>
      <c r="H114" s="48"/>
      <c r="I114" s="48"/>
      <c r="J114" s="48"/>
      <c r="L114" s="48"/>
      <c r="M114" s="48"/>
      <c r="N114" s="48"/>
    </row>
    <row r="115" spans="1:14" s="52" customFormat="1" x14ac:dyDescent="0.25">
      <c r="B115" s="55"/>
      <c r="C115" s="48"/>
      <c r="D115" s="48"/>
      <c r="E115" s="48"/>
      <c r="F115" s="48"/>
      <c r="G115" s="48"/>
      <c r="H115" s="48"/>
      <c r="I115" s="48"/>
      <c r="J115" s="48"/>
      <c r="K115" s="48"/>
      <c r="L115" s="48"/>
      <c r="M115" s="48"/>
      <c r="N115" s="48"/>
    </row>
    <row r="116" spans="1:14" s="52" customFormat="1" x14ac:dyDescent="0.25">
      <c r="A116" s="52" t="s">
        <v>76</v>
      </c>
      <c r="C116" s="48"/>
      <c r="D116" s="48"/>
      <c r="E116" s="48"/>
      <c r="F116" s="48"/>
      <c r="G116" s="48"/>
      <c r="H116" s="48"/>
      <c r="I116" s="48"/>
      <c r="J116" s="48"/>
      <c r="K116" s="48"/>
      <c r="L116" s="48"/>
      <c r="M116" s="48"/>
      <c r="N116" s="48"/>
    </row>
    <row r="117" spans="1:14" s="52" customFormat="1" x14ac:dyDescent="0.25">
      <c r="B117" s="48" t="s">
        <v>163</v>
      </c>
      <c r="C117" s="48"/>
      <c r="D117" s="48"/>
      <c r="E117" s="48"/>
      <c r="F117" s="48"/>
      <c r="G117" s="48"/>
      <c r="H117" s="48"/>
      <c r="I117" s="48"/>
      <c r="J117" s="48"/>
      <c r="L117" s="48"/>
      <c r="N117" s="48"/>
    </row>
    <row r="118" spans="1:14" s="52" customFormat="1" x14ac:dyDescent="0.25">
      <c r="B118" s="48" t="s">
        <v>173</v>
      </c>
      <c r="C118" s="48"/>
      <c r="D118" s="48"/>
      <c r="E118" s="48"/>
      <c r="F118" s="48"/>
      <c r="G118" s="48"/>
      <c r="H118" s="48"/>
      <c r="I118" s="48"/>
      <c r="J118" s="48"/>
      <c r="K118" s="48"/>
      <c r="L118" s="48"/>
      <c r="M118" s="48"/>
      <c r="N118" s="48"/>
    </row>
    <row r="119" spans="1:14" s="52" customFormat="1" x14ac:dyDescent="0.25">
      <c r="B119" s="55"/>
      <c r="C119" s="48"/>
      <c r="D119" s="48"/>
      <c r="E119" s="48"/>
      <c r="F119" s="48"/>
      <c r="G119" s="48"/>
      <c r="H119" s="48"/>
      <c r="I119" s="48"/>
      <c r="J119" s="48"/>
      <c r="K119" s="48"/>
      <c r="L119" s="48"/>
      <c r="M119" s="48"/>
      <c r="N119" s="48"/>
    </row>
    <row r="120" spans="1:14" s="52" customFormat="1" x14ac:dyDescent="0.25">
      <c r="A120" s="52" t="s">
        <v>78</v>
      </c>
      <c r="C120" s="48"/>
      <c r="D120" s="48"/>
      <c r="E120" s="48"/>
      <c r="F120" s="48"/>
      <c r="G120" s="48"/>
      <c r="H120" s="48"/>
      <c r="I120" s="48"/>
      <c r="J120" s="48"/>
      <c r="K120" s="48"/>
      <c r="L120" s="48"/>
      <c r="M120" s="48"/>
      <c r="N120" s="48"/>
    </row>
    <row r="121" spans="1:14" s="52" customFormat="1" x14ac:dyDescent="0.25">
      <c r="B121" s="48" t="s">
        <v>171</v>
      </c>
      <c r="C121" s="48"/>
      <c r="D121" s="48"/>
      <c r="E121" s="48"/>
      <c r="F121" s="48"/>
      <c r="G121" s="48"/>
      <c r="H121" s="48"/>
      <c r="I121" s="48"/>
      <c r="J121" s="48"/>
      <c r="K121" s="48"/>
      <c r="N121" s="48"/>
    </row>
    <row r="122" spans="1:14" s="52" customFormat="1" x14ac:dyDescent="0.25">
      <c r="B122" s="48" t="s">
        <v>172</v>
      </c>
      <c r="C122" s="48"/>
      <c r="D122" s="48"/>
      <c r="E122" s="48"/>
      <c r="F122" s="48"/>
      <c r="G122" s="48"/>
      <c r="H122" s="48"/>
      <c r="I122" s="48"/>
      <c r="J122" s="48"/>
      <c r="K122" s="48"/>
      <c r="L122" s="48"/>
      <c r="M122" s="48"/>
      <c r="N122" s="48"/>
    </row>
    <row r="123" spans="1:14" s="52" customFormat="1" x14ac:dyDescent="0.25">
      <c r="B123" s="55"/>
      <c r="C123" s="48"/>
      <c r="D123" s="48"/>
      <c r="E123" s="48"/>
      <c r="F123" s="48"/>
      <c r="G123" s="48"/>
      <c r="H123" s="48"/>
      <c r="I123" s="48"/>
      <c r="J123" s="48"/>
      <c r="K123" s="48"/>
      <c r="L123" s="48"/>
      <c r="M123" s="48"/>
      <c r="N123" s="48"/>
    </row>
    <row r="124" spans="1:14" s="52" customFormat="1" x14ac:dyDescent="0.25">
      <c r="A124" s="52" t="s">
        <v>79</v>
      </c>
      <c r="C124" s="48"/>
      <c r="D124" s="48"/>
      <c r="E124" s="48"/>
      <c r="F124" s="48"/>
      <c r="G124" s="48"/>
      <c r="H124" s="48"/>
      <c r="I124" s="48"/>
      <c r="J124" s="48"/>
      <c r="K124" s="48"/>
      <c r="L124" s="48"/>
      <c r="M124" s="48"/>
      <c r="N124" s="48"/>
    </row>
    <row r="125" spans="1:14" s="52" customFormat="1" x14ac:dyDescent="0.25">
      <c r="B125" s="48" t="s">
        <v>171</v>
      </c>
      <c r="C125" s="48"/>
      <c r="D125" s="48"/>
      <c r="E125" s="48"/>
      <c r="F125" s="48"/>
      <c r="G125" s="48"/>
      <c r="H125" s="48"/>
      <c r="I125" s="48"/>
      <c r="J125" s="48"/>
      <c r="K125" s="48"/>
      <c r="M125" s="48"/>
      <c r="N125" s="48"/>
    </row>
    <row r="126" spans="1:14" s="52" customFormat="1" x14ac:dyDescent="0.25">
      <c r="B126" s="55"/>
      <c r="C126" s="48"/>
      <c r="D126" s="48"/>
      <c r="E126" s="48"/>
      <c r="F126" s="48"/>
      <c r="G126" s="48"/>
      <c r="H126" s="48"/>
      <c r="I126" s="48"/>
      <c r="J126" s="48"/>
      <c r="K126" s="48"/>
      <c r="L126" s="48"/>
      <c r="M126" s="48"/>
      <c r="N126" s="48"/>
    </row>
    <row r="127" spans="1:14" s="52" customFormat="1" ht="15" customHeight="1" x14ac:dyDescent="0.25">
      <c r="A127" s="52" t="s">
        <v>81</v>
      </c>
      <c r="C127" s="48"/>
      <c r="D127" s="48"/>
      <c r="E127" s="48"/>
      <c r="F127" s="48"/>
      <c r="G127" s="48"/>
      <c r="H127" s="48"/>
      <c r="I127" s="48"/>
      <c r="J127" s="48"/>
      <c r="K127" s="48"/>
      <c r="L127" s="48"/>
      <c r="M127" s="48"/>
      <c r="N127" s="48"/>
    </row>
    <row r="128" spans="1:14" s="52" customFormat="1" x14ac:dyDescent="0.25">
      <c r="B128" s="48" t="s">
        <v>187</v>
      </c>
      <c r="D128" s="48"/>
      <c r="E128" s="48"/>
      <c r="F128" s="48"/>
      <c r="G128" s="48"/>
      <c r="H128" s="48"/>
      <c r="I128" s="48"/>
      <c r="J128" s="48"/>
      <c r="K128" s="48"/>
      <c r="N128" s="48"/>
    </row>
    <row r="129" spans="1:14" s="52" customFormat="1" x14ac:dyDescent="0.25">
      <c r="B129" s="48" t="s">
        <v>169</v>
      </c>
      <c r="C129" s="48"/>
      <c r="D129" s="48"/>
      <c r="E129" s="48"/>
      <c r="F129" s="48"/>
      <c r="G129" s="48"/>
      <c r="H129" s="48"/>
      <c r="I129" s="48"/>
      <c r="J129" s="48"/>
      <c r="K129" s="48"/>
      <c r="L129" s="48"/>
      <c r="M129" s="48"/>
      <c r="N129" s="48"/>
    </row>
    <row r="130" spans="1:14" s="52" customFormat="1" x14ac:dyDescent="0.25">
      <c r="B130" s="48" t="s">
        <v>170</v>
      </c>
      <c r="C130" s="48"/>
      <c r="D130" s="48"/>
      <c r="E130" s="48"/>
      <c r="F130" s="48"/>
      <c r="G130" s="48"/>
      <c r="H130" s="48"/>
      <c r="I130" s="48"/>
      <c r="J130" s="48"/>
      <c r="K130" s="48"/>
      <c r="L130" s="48"/>
      <c r="M130" s="48"/>
      <c r="N130" s="48"/>
    </row>
    <row r="131" spans="1:14" s="52" customFormat="1" x14ac:dyDescent="0.25">
      <c r="B131" s="55"/>
      <c r="C131" s="48"/>
      <c r="D131" s="48"/>
      <c r="E131" s="48"/>
      <c r="F131" s="48"/>
      <c r="G131" s="48"/>
      <c r="H131" s="48"/>
      <c r="I131" s="48"/>
      <c r="J131" s="48"/>
      <c r="K131" s="48"/>
      <c r="L131" s="48"/>
      <c r="M131" s="48"/>
      <c r="N131" s="48"/>
    </row>
    <row r="132" spans="1:14" s="52" customFormat="1" x14ac:dyDescent="0.25">
      <c r="A132" s="52" t="s">
        <v>80</v>
      </c>
      <c r="C132" s="48"/>
      <c r="D132" s="48"/>
      <c r="E132" s="48"/>
      <c r="F132" s="48"/>
      <c r="G132" s="48"/>
      <c r="H132" s="48"/>
      <c r="I132" s="48"/>
      <c r="J132" s="48"/>
      <c r="K132" s="48"/>
      <c r="L132" s="48"/>
      <c r="M132" s="48"/>
      <c r="N132" s="48"/>
    </row>
    <row r="133" spans="1:14" s="52" customFormat="1" x14ac:dyDescent="0.25">
      <c r="B133" s="55" t="s">
        <v>195</v>
      </c>
      <c r="C133" s="48"/>
      <c r="D133" s="48"/>
      <c r="E133" s="48"/>
      <c r="F133" s="48"/>
      <c r="G133" s="48"/>
      <c r="H133" s="48"/>
      <c r="I133" s="48"/>
      <c r="J133" s="48"/>
      <c r="K133" s="48"/>
      <c r="L133" s="48"/>
      <c r="M133" s="48"/>
      <c r="N133" s="48"/>
    </row>
    <row r="134" spans="1:14" s="52" customFormat="1" x14ac:dyDescent="0.25">
      <c r="B134" s="55"/>
      <c r="C134" s="48"/>
      <c r="D134" s="48"/>
      <c r="E134" s="48"/>
      <c r="F134" s="48"/>
      <c r="G134" s="48"/>
      <c r="H134" s="48"/>
      <c r="I134" s="48"/>
      <c r="J134" s="48"/>
      <c r="K134" s="48"/>
      <c r="L134" s="48"/>
      <c r="M134" s="48"/>
      <c r="N134" s="48"/>
    </row>
    <row r="135" spans="1:14" s="52" customFormat="1" x14ac:dyDescent="0.25">
      <c r="A135" s="52" t="s">
        <v>85</v>
      </c>
      <c r="C135" s="48"/>
      <c r="D135" s="48"/>
      <c r="E135" s="48"/>
      <c r="F135" s="48"/>
      <c r="G135" s="48"/>
      <c r="H135" s="48"/>
      <c r="I135" s="48"/>
      <c r="J135" s="48"/>
      <c r="K135" s="48"/>
      <c r="L135" s="48"/>
      <c r="M135" s="48"/>
      <c r="N135" s="48"/>
    </row>
    <row r="136" spans="1:14" s="52" customFormat="1" x14ac:dyDescent="0.25">
      <c r="B136" s="55" t="s">
        <v>195</v>
      </c>
      <c r="C136" s="48"/>
      <c r="D136" s="48"/>
      <c r="E136" s="48"/>
      <c r="F136" s="48"/>
      <c r="G136" s="48"/>
      <c r="H136" s="48"/>
      <c r="I136" s="48"/>
      <c r="J136" s="48"/>
      <c r="K136" s="48"/>
      <c r="L136" s="48"/>
      <c r="M136" s="48"/>
      <c r="N136" s="48"/>
    </row>
    <row r="137" spans="1:14" s="52" customFormat="1" x14ac:dyDescent="0.25">
      <c r="B137" s="55"/>
      <c r="C137" s="48"/>
      <c r="D137" s="48"/>
      <c r="E137" s="48"/>
      <c r="F137" s="48"/>
      <c r="G137" s="48"/>
      <c r="H137" s="48"/>
      <c r="I137" s="48"/>
      <c r="J137" s="48"/>
      <c r="K137" s="48"/>
      <c r="L137" s="48"/>
      <c r="M137" s="48"/>
      <c r="N137" s="48"/>
    </row>
    <row r="138" spans="1:14" s="52" customFormat="1" ht="15" customHeight="1" x14ac:dyDescent="0.25">
      <c r="A138" s="52" t="s">
        <v>84</v>
      </c>
      <c r="C138" s="48"/>
      <c r="D138" s="48"/>
      <c r="E138" s="48"/>
      <c r="F138" s="48"/>
      <c r="G138" s="48"/>
      <c r="H138" s="48"/>
      <c r="I138" s="48"/>
      <c r="J138" s="48"/>
      <c r="K138" s="48"/>
      <c r="L138" s="48"/>
      <c r="M138" s="48"/>
      <c r="N138" s="48"/>
    </row>
    <row r="139" spans="1:14" s="52" customFormat="1" x14ac:dyDescent="0.25">
      <c r="B139" s="48" t="s">
        <v>187</v>
      </c>
      <c r="D139" s="48"/>
      <c r="F139" s="48"/>
      <c r="G139" s="48"/>
      <c r="H139" s="48"/>
      <c r="I139" s="48"/>
      <c r="J139" s="48"/>
      <c r="K139" s="48"/>
      <c r="N139" s="48"/>
    </row>
    <row r="140" spans="1:14" s="52" customFormat="1" x14ac:dyDescent="0.25">
      <c r="B140" s="48" t="s">
        <v>182</v>
      </c>
      <c r="C140" s="48"/>
      <c r="D140" s="48"/>
      <c r="E140" s="48"/>
      <c r="F140" s="48"/>
      <c r="G140" s="48"/>
      <c r="H140" s="48"/>
      <c r="I140" s="48"/>
      <c r="J140" s="48"/>
      <c r="K140" s="48"/>
      <c r="L140" s="48"/>
      <c r="M140" s="48"/>
      <c r="N140" s="48"/>
    </row>
    <row r="141" spans="1:14" s="52" customFormat="1" x14ac:dyDescent="0.25">
      <c r="B141" s="48" t="s">
        <v>169</v>
      </c>
      <c r="C141" s="48"/>
      <c r="D141" s="48"/>
      <c r="E141" s="48"/>
      <c r="F141" s="48"/>
      <c r="G141" s="48"/>
      <c r="H141" s="48"/>
      <c r="I141" s="48"/>
      <c r="J141" s="48"/>
      <c r="K141" s="48"/>
      <c r="L141" s="48"/>
      <c r="M141" s="48"/>
      <c r="N141" s="48"/>
    </row>
    <row r="142" spans="1:14" s="52" customFormat="1" x14ac:dyDescent="0.25">
      <c r="B142" s="48" t="s">
        <v>168</v>
      </c>
      <c r="C142" s="48"/>
      <c r="D142" s="48"/>
      <c r="E142" s="48"/>
      <c r="F142" s="48"/>
      <c r="G142" s="48"/>
      <c r="H142" s="48"/>
      <c r="I142" s="48"/>
      <c r="J142" s="48"/>
      <c r="K142" s="48"/>
      <c r="L142" s="48"/>
      <c r="M142" s="48"/>
      <c r="N142" s="48"/>
    </row>
    <row r="143" spans="1:14" s="52" customFormat="1" x14ac:dyDescent="0.25">
      <c r="B143" s="55"/>
      <c r="C143" s="48"/>
      <c r="D143" s="48"/>
      <c r="E143" s="48"/>
      <c r="F143" s="48"/>
      <c r="G143" s="48"/>
      <c r="H143" s="48"/>
      <c r="I143" s="48"/>
      <c r="J143" s="48"/>
      <c r="K143" s="48"/>
      <c r="L143" s="48"/>
      <c r="M143" s="48"/>
      <c r="N143" s="48"/>
    </row>
    <row r="144" spans="1:14" s="52" customFormat="1" x14ac:dyDescent="0.25">
      <c r="A144" s="52" t="s">
        <v>83</v>
      </c>
      <c r="C144" s="48"/>
      <c r="D144" s="48"/>
      <c r="E144" s="48"/>
      <c r="F144" s="48"/>
      <c r="G144" s="48"/>
      <c r="H144" s="48"/>
      <c r="I144" s="48"/>
      <c r="J144" s="48"/>
      <c r="K144" s="48"/>
      <c r="L144" s="48"/>
      <c r="M144" s="48"/>
      <c r="N144" s="48"/>
    </row>
    <row r="145" spans="1:14" s="52" customFormat="1" x14ac:dyDescent="0.25">
      <c r="B145" s="48" t="s">
        <v>183</v>
      </c>
      <c r="C145" s="48"/>
      <c r="D145" s="48"/>
      <c r="F145" s="48"/>
      <c r="G145" s="48"/>
      <c r="H145" s="48"/>
      <c r="I145" s="48"/>
      <c r="J145" s="48"/>
      <c r="K145" s="48"/>
      <c r="L145" s="48"/>
      <c r="M145" s="48"/>
      <c r="N145" s="48"/>
    </row>
    <row r="146" spans="1:14" s="52" customFormat="1" x14ac:dyDescent="0.25">
      <c r="B146" s="55"/>
      <c r="C146" s="48"/>
      <c r="D146" s="48"/>
      <c r="E146" s="48"/>
      <c r="F146" s="48"/>
      <c r="G146" s="48"/>
      <c r="H146" s="48"/>
      <c r="I146" s="48"/>
      <c r="J146" s="48"/>
      <c r="K146" s="48"/>
      <c r="L146" s="48"/>
      <c r="M146" s="48"/>
      <c r="N146" s="48"/>
    </row>
    <row r="147" spans="1:14" s="52" customFormat="1" x14ac:dyDescent="0.25">
      <c r="A147" s="52" t="s">
        <v>82</v>
      </c>
      <c r="C147" s="48"/>
      <c r="D147" s="48"/>
      <c r="E147" s="48"/>
      <c r="F147" s="48"/>
      <c r="G147" s="48"/>
      <c r="H147" s="48"/>
      <c r="I147" s="48"/>
      <c r="J147" s="48"/>
      <c r="K147" s="48"/>
      <c r="L147" s="48"/>
      <c r="M147" s="48"/>
      <c r="N147" s="48"/>
    </row>
    <row r="148" spans="1:14" s="52" customFormat="1" x14ac:dyDescent="0.25">
      <c r="B148" s="55" t="s">
        <v>195</v>
      </c>
      <c r="C148" s="48"/>
      <c r="D148" s="48"/>
      <c r="E148" s="48"/>
      <c r="F148" s="48"/>
      <c r="G148" s="48"/>
      <c r="H148" s="48"/>
      <c r="I148" s="48"/>
      <c r="J148" s="48"/>
      <c r="K148" s="48"/>
      <c r="L148" s="48"/>
      <c r="M148" s="48"/>
      <c r="N148" s="48"/>
    </row>
    <row r="149" spans="1:14" s="52" customFormat="1" x14ac:dyDescent="0.25">
      <c r="B149" s="55"/>
      <c r="C149" s="48"/>
      <c r="D149" s="48"/>
      <c r="E149" s="48"/>
      <c r="F149" s="48"/>
      <c r="G149" s="48"/>
      <c r="H149" s="48"/>
      <c r="I149" s="48"/>
      <c r="J149" s="48"/>
      <c r="K149" s="48"/>
      <c r="L149" s="48"/>
      <c r="M149" s="48"/>
      <c r="N149" s="48"/>
    </row>
    <row r="150" spans="1:14" s="52" customFormat="1" ht="31.5" customHeight="1" x14ac:dyDescent="0.25">
      <c r="A150" s="84" t="s">
        <v>87</v>
      </c>
      <c r="B150" s="84"/>
      <c r="C150" s="84"/>
      <c r="D150" s="48"/>
      <c r="E150" s="48"/>
      <c r="F150" s="48"/>
      <c r="G150" s="48"/>
      <c r="H150" s="48"/>
      <c r="I150" s="48"/>
      <c r="J150" s="48"/>
      <c r="K150" s="48"/>
      <c r="L150" s="48"/>
      <c r="M150" s="48"/>
      <c r="N150" s="48"/>
    </row>
    <row r="151" spans="1:14" s="52" customFormat="1" x14ac:dyDescent="0.25">
      <c r="B151" s="48" t="s">
        <v>186</v>
      </c>
      <c r="D151" s="48"/>
      <c r="E151" s="48"/>
      <c r="F151" s="48"/>
      <c r="G151" s="48"/>
      <c r="H151" s="48"/>
      <c r="I151" s="48"/>
      <c r="J151" s="48"/>
      <c r="K151" s="48"/>
      <c r="L151" s="48"/>
      <c r="N151" s="48"/>
    </row>
    <row r="152" spans="1:14" s="52" customFormat="1" x14ac:dyDescent="0.25">
      <c r="B152" s="48" t="s">
        <v>167</v>
      </c>
      <c r="C152" s="48"/>
      <c r="D152" s="48"/>
      <c r="E152" s="48"/>
      <c r="F152" s="48"/>
      <c r="G152" s="48"/>
      <c r="H152" s="48"/>
      <c r="I152" s="48"/>
      <c r="J152" s="48"/>
      <c r="K152" s="48"/>
      <c r="L152" s="48"/>
      <c r="M152" s="48"/>
      <c r="N152" s="48"/>
    </row>
    <row r="153" spans="1:14" s="52" customFormat="1" x14ac:dyDescent="0.25">
      <c r="B153" s="55"/>
      <c r="C153" s="48"/>
      <c r="D153" s="48"/>
      <c r="E153" s="48"/>
      <c r="F153" s="48"/>
      <c r="G153" s="48"/>
      <c r="H153" s="48"/>
      <c r="I153" s="48"/>
      <c r="J153" s="48"/>
      <c r="K153" s="48"/>
      <c r="L153" s="48"/>
      <c r="M153" s="48"/>
      <c r="N153" s="48"/>
    </row>
    <row r="154" spans="1:14" s="52" customFormat="1" ht="30.75" customHeight="1" x14ac:dyDescent="0.25">
      <c r="A154" s="86" t="s">
        <v>86</v>
      </c>
      <c r="B154" s="86"/>
      <c r="C154" s="86"/>
      <c r="D154" s="48"/>
      <c r="E154" s="48"/>
      <c r="F154" s="48"/>
      <c r="G154" s="48"/>
      <c r="H154" s="48"/>
      <c r="I154" s="48"/>
      <c r="J154" s="48"/>
      <c r="K154" s="48"/>
      <c r="L154" s="48"/>
      <c r="M154" s="48"/>
      <c r="N154" s="48"/>
    </row>
    <row r="155" spans="1:14" s="52" customFormat="1" x14ac:dyDescent="0.25">
      <c r="B155" s="48" t="s">
        <v>186</v>
      </c>
      <c r="D155" s="48"/>
      <c r="E155" s="48"/>
      <c r="F155" s="48"/>
      <c r="G155" s="48"/>
      <c r="H155" s="48"/>
      <c r="I155" s="48"/>
      <c r="J155" s="48"/>
      <c r="K155" s="48"/>
      <c r="L155" s="48"/>
      <c r="N155" s="48"/>
    </row>
    <row r="156" spans="1:14" s="52" customFormat="1" x14ac:dyDescent="0.25">
      <c r="B156" s="48" t="s">
        <v>167</v>
      </c>
      <c r="C156" s="48"/>
      <c r="D156" s="48"/>
      <c r="E156" s="48"/>
      <c r="F156" s="48"/>
      <c r="G156" s="48"/>
      <c r="H156" s="48"/>
      <c r="I156" s="48"/>
      <c r="J156" s="48"/>
      <c r="K156" s="48"/>
      <c r="L156" s="48"/>
      <c r="M156" s="48"/>
      <c r="N156" s="48"/>
    </row>
    <row r="157" spans="1:14" s="52" customFormat="1" x14ac:dyDescent="0.25">
      <c r="B157" s="48"/>
      <c r="C157" s="48"/>
      <c r="D157" s="48"/>
      <c r="E157" s="48"/>
      <c r="F157" s="48"/>
      <c r="G157" s="48"/>
      <c r="H157" s="48"/>
      <c r="I157" s="48"/>
      <c r="J157" s="48"/>
      <c r="K157" s="48"/>
      <c r="L157" s="48"/>
      <c r="M157" s="48"/>
      <c r="N157" s="48"/>
    </row>
    <row r="158" spans="1:14" s="52" customFormat="1" ht="28.5" customHeight="1" x14ac:dyDescent="0.25">
      <c r="A158" s="86" t="s">
        <v>88</v>
      </c>
      <c r="B158" s="86"/>
      <c r="C158" s="86"/>
      <c r="D158" s="48"/>
      <c r="E158" s="48"/>
      <c r="F158" s="48"/>
      <c r="G158" s="48"/>
      <c r="H158" s="48"/>
      <c r="I158" s="48"/>
      <c r="J158" s="48"/>
      <c r="K158" s="48"/>
      <c r="L158" s="48"/>
      <c r="M158" s="48"/>
      <c r="N158" s="48"/>
    </row>
    <row r="159" spans="1:14" s="52" customFormat="1" x14ac:dyDescent="0.25">
      <c r="B159" s="48" t="s">
        <v>152</v>
      </c>
      <c r="D159" s="48"/>
      <c r="F159" s="48"/>
      <c r="G159" s="48"/>
      <c r="H159" s="48"/>
      <c r="I159" s="48"/>
      <c r="J159" s="48"/>
      <c r="K159" s="48"/>
      <c r="L159" s="48"/>
      <c r="M159" s="48"/>
      <c r="N159" s="48"/>
    </row>
    <row r="160" spans="1:14" s="52" customFormat="1" x14ac:dyDescent="0.25">
      <c r="B160" s="48" t="s">
        <v>184</v>
      </c>
      <c r="C160" s="48"/>
      <c r="D160" s="48"/>
      <c r="E160" s="48"/>
      <c r="F160" s="48"/>
      <c r="G160" s="48"/>
      <c r="H160" s="48"/>
      <c r="I160" s="48"/>
      <c r="J160" s="48"/>
      <c r="K160" s="48"/>
      <c r="L160" s="48"/>
      <c r="M160" s="48"/>
      <c r="N160" s="48"/>
    </row>
    <row r="161" spans="1:14" s="52" customFormat="1" x14ac:dyDescent="0.25">
      <c r="B161" s="55"/>
      <c r="C161" s="48"/>
      <c r="D161" s="48"/>
      <c r="E161" s="48"/>
      <c r="F161" s="48"/>
      <c r="G161" s="48"/>
      <c r="H161" s="48"/>
      <c r="I161" s="48"/>
      <c r="J161" s="48"/>
      <c r="K161" s="48"/>
      <c r="L161" s="48"/>
      <c r="M161" s="48"/>
      <c r="N161" s="48"/>
    </row>
    <row r="162" spans="1:14" s="52" customFormat="1" x14ac:dyDescent="0.25">
      <c r="A162" s="52" t="s">
        <v>89</v>
      </c>
      <c r="C162" s="48"/>
      <c r="D162" s="48"/>
      <c r="E162" s="48"/>
      <c r="F162" s="48"/>
      <c r="G162" s="48"/>
      <c r="H162" s="48"/>
      <c r="I162" s="48"/>
      <c r="J162" s="48"/>
      <c r="K162" s="48"/>
      <c r="L162" s="48"/>
      <c r="M162" s="48"/>
      <c r="N162" s="48"/>
    </row>
    <row r="163" spans="1:14" s="52" customFormat="1" x14ac:dyDescent="0.25">
      <c r="B163" s="55" t="s">
        <v>195</v>
      </c>
      <c r="C163" s="48"/>
      <c r="D163" s="48"/>
      <c r="E163" s="48"/>
      <c r="F163" s="48"/>
      <c r="G163" s="48"/>
      <c r="H163" s="48"/>
      <c r="I163" s="48"/>
      <c r="J163" s="48"/>
      <c r="K163" s="48"/>
      <c r="L163" s="48"/>
      <c r="M163" s="48"/>
      <c r="N163" s="48"/>
    </row>
    <row r="164" spans="1:14" s="52" customFormat="1" x14ac:dyDescent="0.25">
      <c r="B164" s="55"/>
      <c r="C164" s="48"/>
      <c r="D164" s="48"/>
      <c r="E164" s="48"/>
      <c r="F164" s="48"/>
      <c r="G164" s="48"/>
      <c r="H164" s="48"/>
      <c r="I164" s="48"/>
      <c r="J164" s="48"/>
      <c r="K164" s="48"/>
      <c r="L164" s="48"/>
      <c r="M164" s="48"/>
      <c r="N164" s="48"/>
    </row>
    <row r="165" spans="1:14" s="52" customFormat="1" x14ac:dyDescent="0.25">
      <c r="A165" s="52" t="s">
        <v>42</v>
      </c>
      <c r="C165" s="48"/>
      <c r="D165" s="48"/>
      <c r="E165" s="48"/>
      <c r="F165" s="48"/>
      <c r="G165" s="48"/>
      <c r="H165" s="48"/>
      <c r="I165" s="48"/>
      <c r="J165" s="48"/>
      <c r="K165" s="48"/>
      <c r="L165" s="48"/>
      <c r="M165" s="48"/>
      <c r="N165" s="48"/>
    </row>
    <row r="166" spans="1:14" s="52" customFormat="1" x14ac:dyDescent="0.25">
      <c r="B166" s="48" t="s">
        <v>185</v>
      </c>
      <c r="D166" s="48"/>
      <c r="E166" s="48"/>
      <c r="F166" s="48"/>
      <c r="G166" s="48"/>
      <c r="H166" s="48"/>
      <c r="I166" s="48"/>
      <c r="J166" s="48"/>
      <c r="K166" s="48"/>
      <c r="L166" s="48"/>
      <c r="M166" s="48"/>
      <c r="N166" s="48"/>
    </row>
    <row r="167" spans="1:14" s="52" customFormat="1" x14ac:dyDescent="0.25">
      <c r="B167" s="55"/>
      <c r="C167" s="48"/>
      <c r="D167" s="48"/>
      <c r="E167" s="48"/>
      <c r="F167" s="48"/>
      <c r="G167" s="48"/>
      <c r="H167" s="48"/>
      <c r="I167" s="48"/>
      <c r="J167" s="48"/>
      <c r="K167" s="48"/>
      <c r="L167" s="48"/>
      <c r="M167" s="48"/>
      <c r="N167" s="48"/>
    </row>
    <row r="168" spans="1:14" s="52" customFormat="1" x14ac:dyDescent="0.25">
      <c r="A168" s="52" t="s">
        <v>43</v>
      </c>
      <c r="C168" s="48"/>
      <c r="D168" s="48"/>
      <c r="E168" s="48"/>
      <c r="F168" s="48"/>
      <c r="G168" s="48"/>
      <c r="H168" s="48"/>
      <c r="I168" s="48"/>
      <c r="J168" s="48"/>
      <c r="K168" s="48"/>
      <c r="L168" s="48"/>
      <c r="M168" s="48"/>
      <c r="N168" s="48"/>
    </row>
    <row r="169" spans="1:14" s="52" customFormat="1" x14ac:dyDescent="0.25">
      <c r="B169" s="48" t="s">
        <v>185</v>
      </c>
      <c r="D169" s="48"/>
      <c r="E169" s="48"/>
      <c r="F169" s="48"/>
      <c r="G169" s="48"/>
      <c r="H169" s="48"/>
      <c r="I169" s="48"/>
      <c r="J169" s="48"/>
      <c r="K169" s="48"/>
      <c r="L169" s="48"/>
      <c r="M169" s="48"/>
      <c r="N169" s="48"/>
    </row>
    <row r="170" spans="1:14" s="52" customFormat="1" x14ac:dyDescent="0.25">
      <c r="B170" s="55"/>
      <c r="C170" s="48"/>
      <c r="D170" s="48"/>
      <c r="E170" s="48"/>
      <c r="F170" s="48"/>
      <c r="G170" s="48"/>
      <c r="H170" s="48"/>
      <c r="I170" s="48"/>
      <c r="J170" s="48"/>
      <c r="K170" s="48"/>
      <c r="L170" s="48"/>
      <c r="M170" s="48"/>
      <c r="N170" s="48"/>
    </row>
    <row r="171" spans="1:14" s="52" customFormat="1" x14ac:dyDescent="0.25">
      <c r="A171" s="52" t="s">
        <v>44</v>
      </c>
      <c r="C171" s="48"/>
      <c r="D171" s="48"/>
      <c r="E171" s="48"/>
      <c r="F171" s="48"/>
      <c r="G171" s="48"/>
      <c r="H171" s="48"/>
      <c r="I171" s="48"/>
      <c r="J171" s="48"/>
      <c r="K171" s="48"/>
      <c r="L171" s="48"/>
      <c r="M171" s="48"/>
      <c r="N171" s="48"/>
    </row>
    <row r="172" spans="1:14" s="52" customFormat="1" x14ac:dyDescent="0.25">
      <c r="B172" s="48" t="s">
        <v>185</v>
      </c>
      <c r="D172" s="48"/>
      <c r="E172" s="48"/>
      <c r="F172" s="48"/>
      <c r="G172" s="48"/>
      <c r="H172" s="48"/>
      <c r="I172" s="48"/>
      <c r="J172" s="48"/>
      <c r="L172" s="48"/>
      <c r="M172" s="48"/>
      <c r="N172" s="48"/>
    </row>
    <row r="173" spans="1:14" s="52" customFormat="1" x14ac:dyDescent="0.25">
      <c r="B173" s="48" t="s">
        <v>164</v>
      </c>
      <c r="C173" s="48"/>
      <c r="D173" s="48"/>
      <c r="E173" s="48"/>
      <c r="F173" s="48"/>
      <c r="G173" s="48"/>
      <c r="H173" s="48"/>
      <c r="I173" s="48"/>
      <c r="J173" s="48"/>
      <c r="K173" s="48"/>
      <c r="L173" s="48"/>
      <c r="M173" s="48"/>
      <c r="N173" s="48"/>
    </row>
    <row r="174" spans="1:14" s="52" customFormat="1" x14ac:dyDescent="0.25">
      <c r="B174" s="55"/>
      <c r="C174" s="48"/>
      <c r="D174" s="48"/>
      <c r="E174" s="48"/>
      <c r="F174" s="48"/>
      <c r="G174" s="48"/>
      <c r="H174" s="48"/>
      <c r="I174" s="48"/>
      <c r="J174" s="48"/>
      <c r="K174" s="48"/>
      <c r="L174" s="48"/>
      <c r="M174" s="48"/>
      <c r="N174" s="48"/>
    </row>
    <row r="175" spans="1:14" s="52" customFormat="1" x14ac:dyDescent="0.25">
      <c r="A175" s="52" t="s">
        <v>45</v>
      </c>
      <c r="C175" s="48"/>
      <c r="D175" s="48"/>
      <c r="E175" s="48"/>
      <c r="F175" s="48"/>
      <c r="G175" s="48"/>
      <c r="H175" s="48"/>
      <c r="I175" s="48"/>
      <c r="J175" s="48"/>
      <c r="K175" s="48"/>
      <c r="L175" s="48"/>
      <c r="M175" s="48"/>
      <c r="N175" s="48"/>
    </row>
    <row r="176" spans="1:14" s="52" customFormat="1" x14ac:dyDescent="0.25">
      <c r="B176" s="48" t="s">
        <v>185</v>
      </c>
      <c r="D176" s="48"/>
      <c r="E176" s="48"/>
      <c r="F176" s="48"/>
      <c r="G176" s="48"/>
      <c r="H176" s="48"/>
      <c r="I176" s="48"/>
      <c r="J176" s="48"/>
      <c r="L176" s="48"/>
      <c r="M176" s="48"/>
      <c r="N176" s="48"/>
    </row>
    <row r="177" spans="1:14" s="52" customFormat="1" x14ac:dyDescent="0.25">
      <c r="B177" s="48" t="s">
        <v>164</v>
      </c>
      <c r="C177" s="48"/>
      <c r="D177" s="48"/>
      <c r="E177" s="48"/>
      <c r="F177" s="48"/>
      <c r="G177" s="48"/>
      <c r="H177" s="48"/>
      <c r="I177" s="48"/>
      <c r="J177" s="48"/>
      <c r="K177" s="48"/>
      <c r="L177" s="48"/>
      <c r="M177" s="48"/>
      <c r="N177" s="48"/>
    </row>
    <row r="178" spans="1:14" s="52" customFormat="1" x14ac:dyDescent="0.25">
      <c r="B178" s="55"/>
      <c r="C178" s="48"/>
      <c r="D178" s="48"/>
      <c r="E178" s="48"/>
      <c r="F178" s="48"/>
      <c r="G178" s="48"/>
      <c r="H178" s="48"/>
      <c r="I178" s="48"/>
      <c r="J178" s="48"/>
      <c r="K178" s="48"/>
      <c r="L178" s="48"/>
      <c r="M178" s="48"/>
      <c r="N178" s="48"/>
    </row>
    <row r="179" spans="1:14" s="52" customFormat="1" x14ac:dyDescent="0.25">
      <c r="A179" s="52" t="s">
        <v>46</v>
      </c>
      <c r="C179" s="48"/>
      <c r="D179" s="48"/>
      <c r="E179" s="48"/>
      <c r="F179" s="48"/>
      <c r="G179" s="48"/>
      <c r="H179" s="48"/>
      <c r="I179" s="48"/>
      <c r="J179" s="48"/>
      <c r="K179" s="48"/>
      <c r="L179" s="48"/>
      <c r="M179" s="48"/>
      <c r="N179" s="48"/>
    </row>
    <row r="180" spans="1:14" s="52" customFormat="1" x14ac:dyDescent="0.25">
      <c r="B180" s="48" t="s">
        <v>185</v>
      </c>
      <c r="D180" s="48"/>
      <c r="E180" s="48"/>
      <c r="F180" s="48"/>
      <c r="G180" s="48"/>
      <c r="H180" s="48"/>
      <c r="I180" s="48"/>
      <c r="J180" s="48"/>
      <c r="L180" s="48"/>
      <c r="M180" s="48"/>
      <c r="N180" s="48"/>
    </row>
    <row r="181" spans="1:14" s="52" customFormat="1" x14ac:dyDescent="0.25">
      <c r="B181" s="48" t="s">
        <v>164</v>
      </c>
      <c r="C181" s="48"/>
      <c r="D181" s="48"/>
      <c r="E181" s="48"/>
      <c r="F181" s="48"/>
      <c r="G181" s="48"/>
      <c r="H181" s="48"/>
      <c r="I181" s="48"/>
      <c r="J181" s="48"/>
      <c r="K181" s="48"/>
      <c r="L181" s="48"/>
      <c r="M181" s="48"/>
      <c r="N181" s="48"/>
    </row>
    <row r="182" spans="1:14" s="52" customFormat="1" x14ac:dyDescent="0.25">
      <c r="B182" s="55"/>
      <c r="C182" s="48"/>
      <c r="D182" s="48"/>
      <c r="E182" s="48"/>
      <c r="F182" s="48"/>
      <c r="G182" s="48"/>
      <c r="H182" s="48"/>
      <c r="I182" s="48"/>
      <c r="J182" s="48"/>
      <c r="K182" s="48"/>
      <c r="L182" s="48"/>
      <c r="M182" s="48"/>
      <c r="N182" s="48"/>
    </row>
    <row r="183" spans="1:14" s="52" customFormat="1" x14ac:dyDescent="0.25">
      <c r="A183" s="52" t="s">
        <v>47</v>
      </c>
      <c r="C183" s="48"/>
      <c r="D183" s="48"/>
      <c r="E183" s="48"/>
      <c r="F183" s="48"/>
      <c r="G183" s="48"/>
      <c r="H183" s="48"/>
      <c r="I183" s="48"/>
      <c r="J183" s="48"/>
      <c r="K183" s="48"/>
      <c r="L183" s="48"/>
      <c r="M183" s="48"/>
      <c r="N183" s="48"/>
    </row>
    <row r="184" spans="1:14" s="52" customFormat="1" x14ac:dyDescent="0.25">
      <c r="B184" s="48" t="s">
        <v>185</v>
      </c>
      <c r="D184" s="48"/>
      <c r="E184" s="48"/>
      <c r="F184" s="48"/>
      <c r="G184" s="48"/>
      <c r="H184" s="48"/>
      <c r="I184" s="48"/>
      <c r="J184" s="48"/>
      <c r="L184" s="48"/>
      <c r="N184" s="48"/>
    </row>
    <row r="185" spans="1:14" s="52" customFormat="1" x14ac:dyDescent="0.25">
      <c r="B185" s="48" t="s">
        <v>164</v>
      </c>
      <c r="C185" s="48"/>
      <c r="D185" s="48"/>
      <c r="E185" s="48"/>
      <c r="F185" s="48"/>
      <c r="G185" s="48"/>
      <c r="H185" s="48"/>
      <c r="I185" s="48"/>
      <c r="J185" s="48"/>
      <c r="K185" s="48"/>
      <c r="L185" s="48"/>
      <c r="M185" s="48"/>
      <c r="N185" s="48"/>
    </row>
    <row r="186" spans="1:14" s="52" customFormat="1" x14ac:dyDescent="0.25">
      <c r="B186" s="48" t="s">
        <v>166</v>
      </c>
      <c r="C186" s="48"/>
      <c r="D186" s="48"/>
      <c r="E186" s="48"/>
      <c r="F186" s="48"/>
      <c r="G186" s="48"/>
      <c r="H186" s="48"/>
      <c r="I186" s="48"/>
      <c r="J186" s="48"/>
      <c r="K186" s="48"/>
      <c r="L186" s="48"/>
      <c r="M186" s="48"/>
      <c r="N186" s="48"/>
    </row>
    <row r="187" spans="1:14" s="52" customFormat="1" x14ac:dyDescent="0.25">
      <c r="B187" s="55"/>
      <c r="C187" s="48"/>
      <c r="D187" s="48"/>
      <c r="E187" s="48"/>
      <c r="F187" s="48"/>
      <c r="G187" s="48"/>
      <c r="H187" s="48"/>
      <c r="I187" s="48"/>
      <c r="J187" s="48"/>
      <c r="K187" s="48"/>
      <c r="L187" s="48"/>
      <c r="M187" s="48"/>
      <c r="N187" s="48"/>
    </row>
    <row r="188" spans="1:14" s="52" customFormat="1" x14ac:dyDescent="0.25">
      <c r="A188" s="52" t="s">
        <v>48</v>
      </c>
      <c r="C188" s="48"/>
      <c r="D188" s="48"/>
      <c r="E188" s="48"/>
      <c r="F188" s="48"/>
      <c r="G188" s="48"/>
      <c r="H188" s="48"/>
      <c r="I188" s="48"/>
      <c r="J188" s="48"/>
      <c r="K188" s="48"/>
      <c r="L188" s="48"/>
      <c r="M188" s="48"/>
      <c r="N188" s="48"/>
    </row>
    <row r="189" spans="1:14" s="52" customFormat="1" x14ac:dyDescent="0.25">
      <c r="B189" s="48" t="s">
        <v>185</v>
      </c>
      <c r="D189" s="48"/>
      <c r="E189" s="48"/>
      <c r="F189" s="48"/>
      <c r="G189" s="48"/>
      <c r="H189" s="48"/>
      <c r="I189" s="48"/>
      <c r="J189" s="48"/>
      <c r="L189" s="48"/>
      <c r="M189" s="48"/>
      <c r="N189" s="48"/>
    </row>
    <row r="190" spans="1:14" s="52" customFormat="1" x14ac:dyDescent="0.25">
      <c r="B190" s="48" t="s">
        <v>164</v>
      </c>
      <c r="C190" s="48"/>
      <c r="D190" s="48"/>
      <c r="E190" s="48"/>
      <c r="F190" s="48"/>
      <c r="G190" s="48"/>
      <c r="H190" s="48"/>
      <c r="I190" s="48"/>
      <c r="J190" s="48"/>
      <c r="K190" s="48"/>
      <c r="L190" s="48"/>
      <c r="M190" s="48"/>
      <c r="N190" s="48"/>
    </row>
    <row r="191" spans="1:14" s="52" customFormat="1" x14ac:dyDescent="0.25">
      <c r="B191" s="55"/>
      <c r="C191" s="48"/>
      <c r="D191" s="48"/>
      <c r="E191" s="48"/>
      <c r="F191" s="48"/>
      <c r="G191" s="48"/>
      <c r="H191" s="48"/>
      <c r="I191" s="48"/>
      <c r="J191" s="48"/>
      <c r="K191" s="48"/>
      <c r="L191" s="48"/>
      <c r="M191" s="48"/>
      <c r="N191" s="48"/>
    </row>
    <row r="192" spans="1:14" s="52" customFormat="1" x14ac:dyDescent="0.25">
      <c r="A192" s="52" t="s">
        <v>49</v>
      </c>
      <c r="C192" s="48"/>
      <c r="D192" s="48"/>
      <c r="E192" s="48"/>
      <c r="F192" s="48"/>
      <c r="G192" s="48"/>
      <c r="H192" s="48"/>
      <c r="I192" s="48"/>
      <c r="J192" s="48"/>
      <c r="K192" s="48"/>
      <c r="L192" s="48"/>
      <c r="M192" s="48"/>
      <c r="N192" s="48"/>
    </row>
    <row r="193" spans="1:14" s="52" customFormat="1" x14ac:dyDescent="0.25">
      <c r="B193" s="48" t="s">
        <v>185</v>
      </c>
      <c r="D193" s="48"/>
      <c r="E193" s="48"/>
      <c r="F193" s="48"/>
      <c r="G193" s="48"/>
      <c r="H193" s="48"/>
      <c r="I193" s="48"/>
      <c r="J193" s="48"/>
      <c r="L193" s="48"/>
      <c r="N193" s="48"/>
    </row>
    <row r="194" spans="1:14" s="52" customFormat="1" x14ac:dyDescent="0.25">
      <c r="B194" s="48" t="s">
        <v>164</v>
      </c>
      <c r="C194" s="48"/>
      <c r="D194" s="48"/>
      <c r="E194" s="48"/>
      <c r="F194" s="48"/>
      <c r="G194" s="48"/>
      <c r="H194" s="48"/>
      <c r="I194" s="48"/>
      <c r="J194" s="48"/>
      <c r="K194" s="48"/>
      <c r="L194" s="48"/>
      <c r="M194" s="48"/>
      <c r="N194" s="48"/>
    </row>
    <row r="195" spans="1:14" s="52" customFormat="1" x14ac:dyDescent="0.25">
      <c r="B195" s="48" t="s">
        <v>165</v>
      </c>
      <c r="C195" s="48"/>
      <c r="D195" s="48"/>
      <c r="E195" s="48"/>
      <c r="F195" s="48"/>
      <c r="G195" s="48"/>
      <c r="H195" s="48"/>
      <c r="I195" s="48"/>
      <c r="J195" s="48"/>
      <c r="K195" s="48"/>
      <c r="L195" s="48"/>
      <c r="M195" s="48"/>
      <c r="N195" s="48"/>
    </row>
    <row r="196" spans="1:14" s="52" customFormat="1" x14ac:dyDescent="0.25">
      <c r="B196" s="55"/>
      <c r="C196" s="48"/>
      <c r="D196" s="48"/>
      <c r="E196" s="48"/>
      <c r="F196" s="48"/>
      <c r="G196" s="48"/>
      <c r="H196" s="48"/>
      <c r="I196" s="48"/>
      <c r="J196" s="48"/>
      <c r="K196" s="48"/>
      <c r="L196" s="48"/>
      <c r="M196" s="48"/>
      <c r="N196" s="48"/>
    </row>
    <row r="197" spans="1:14" s="52" customFormat="1" x14ac:dyDescent="0.25">
      <c r="A197" s="52" t="s">
        <v>50</v>
      </c>
      <c r="C197" s="48"/>
      <c r="D197" s="48"/>
      <c r="E197" s="48"/>
      <c r="F197" s="48"/>
      <c r="G197" s="48"/>
      <c r="H197" s="48"/>
      <c r="I197" s="48"/>
      <c r="J197" s="48"/>
      <c r="K197" s="48"/>
      <c r="L197" s="48"/>
      <c r="M197" s="48"/>
      <c r="N197" s="48"/>
    </row>
    <row r="198" spans="1:14" s="52" customFormat="1" x14ac:dyDescent="0.25">
      <c r="B198" s="48" t="s">
        <v>185</v>
      </c>
      <c r="D198" s="48"/>
      <c r="E198" s="48"/>
      <c r="F198" s="48"/>
      <c r="G198" s="48"/>
      <c r="H198" s="48"/>
      <c r="I198" s="48"/>
      <c r="J198" s="48"/>
      <c r="L198" s="48"/>
      <c r="M198" s="48"/>
      <c r="N198" s="48"/>
    </row>
    <row r="199" spans="1:14" s="52" customFormat="1" x14ac:dyDescent="0.25">
      <c r="B199" s="48" t="s">
        <v>164</v>
      </c>
      <c r="C199" s="48"/>
      <c r="D199" s="48"/>
      <c r="E199" s="48"/>
      <c r="F199" s="48"/>
      <c r="G199" s="48"/>
      <c r="H199" s="48"/>
      <c r="I199" s="48"/>
      <c r="J199" s="48"/>
      <c r="K199" s="48"/>
      <c r="L199" s="48"/>
      <c r="M199" s="48"/>
      <c r="N199" s="48"/>
    </row>
    <row r="200" spans="1:14" s="52" customFormat="1" x14ac:dyDescent="0.25">
      <c r="B200" s="55"/>
      <c r="C200" s="48"/>
      <c r="D200" s="48"/>
      <c r="E200" s="48"/>
      <c r="F200" s="48"/>
      <c r="G200" s="48"/>
      <c r="H200" s="48"/>
      <c r="I200" s="48"/>
      <c r="J200" s="48"/>
      <c r="K200" s="48"/>
      <c r="L200" s="48"/>
      <c r="M200" s="48"/>
      <c r="N200" s="48"/>
    </row>
    <row r="201" spans="1:14" s="52" customFormat="1" x14ac:dyDescent="0.25">
      <c r="A201" s="52" t="s">
        <v>51</v>
      </c>
      <c r="C201" s="48"/>
      <c r="D201" s="48"/>
      <c r="E201" s="48"/>
      <c r="F201" s="48"/>
      <c r="G201" s="48"/>
      <c r="H201" s="48"/>
      <c r="I201" s="48"/>
      <c r="J201" s="48"/>
      <c r="K201" s="48"/>
      <c r="L201" s="48"/>
      <c r="M201" s="48"/>
      <c r="N201" s="48"/>
    </row>
    <row r="202" spans="1:14" s="52" customFormat="1" x14ac:dyDescent="0.25">
      <c r="B202" s="48" t="s">
        <v>185</v>
      </c>
      <c r="D202" s="48"/>
      <c r="E202" s="48"/>
      <c r="F202" s="48"/>
      <c r="G202" s="48"/>
      <c r="H202" s="48"/>
      <c r="I202" s="48"/>
      <c r="J202" s="48"/>
      <c r="L202" s="48"/>
      <c r="M202" s="48"/>
      <c r="N202" s="48"/>
    </row>
    <row r="203" spans="1:14" s="52" customFormat="1" x14ac:dyDescent="0.25">
      <c r="B203" s="48" t="s">
        <v>164</v>
      </c>
      <c r="C203" s="48"/>
      <c r="D203" s="48"/>
      <c r="E203" s="48"/>
      <c r="F203" s="48"/>
      <c r="G203" s="48"/>
      <c r="H203" s="48"/>
      <c r="I203" s="48"/>
      <c r="J203" s="48"/>
      <c r="K203" s="48"/>
      <c r="L203" s="48"/>
      <c r="M203" s="48"/>
      <c r="N203" s="48"/>
    </row>
  </sheetData>
  <mergeCells count="12">
    <mergeCell ref="A154:C154"/>
    <mergeCell ref="A158:C158"/>
    <mergeCell ref="A10:B10"/>
    <mergeCell ref="B44:C44"/>
    <mergeCell ref="A51:C51"/>
    <mergeCell ref="A66:C66"/>
    <mergeCell ref="A150:C150"/>
    <mergeCell ref="A3:C3"/>
    <mergeCell ref="A4:C4"/>
    <mergeCell ref="A7:B7"/>
    <mergeCell ref="A8:B8"/>
    <mergeCell ref="A9:B9"/>
  </mergeCells>
  <pageMargins left="0.7" right="0.7" top="0.5" bottom="0.5" header="0.3" footer="0.3"/>
  <pageSetup orientation="portrait" r:id="rId1"/>
  <rowBreaks count="1" manualBreakCount="1">
    <brk id="16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8</vt:i4>
      </vt:variant>
    </vt:vector>
  </HeadingPairs>
  <TitlesOfParts>
    <vt:vector size="20" baseType="lpstr">
      <vt:lpstr>Summary</vt:lpstr>
      <vt:lpstr>WCB Usage</vt:lpstr>
      <vt:lpstr>Criteria General</vt:lpstr>
      <vt:lpstr>Relevance</vt:lpstr>
      <vt:lpstr>Comparability</vt:lpstr>
      <vt:lpstr>Effort to Produce</vt:lpstr>
      <vt:lpstr>Produced by Most</vt:lpstr>
      <vt:lpstr>AWCBC online usage</vt:lpstr>
      <vt:lpstr>Comments</vt:lpstr>
      <vt:lpstr>Bottom 10</vt:lpstr>
      <vt:lpstr>Initial KSMs to review</vt:lpstr>
      <vt:lpstr>List of KSMs</vt:lpstr>
      <vt:lpstr>'Bottom 10'!Print_Area</vt:lpstr>
      <vt:lpstr>'Bottom 10'!Print_Titles</vt:lpstr>
      <vt:lpstr>Comparability!Print_Titles</vt:lpstr>
      <vt:lpstr>'Effort to Produce'!Print_Titles</vt:lpstr>
      <vt:lpstr>'Produced by Most'!Print_Titles</vt:lpstr>
      <vt:lpstr>Relevance!Print_Titles</vt:lpstr>
      <vt:lpstr>Summary!Print_Titles</vt:lpstr>
      <vt:lpstr>'WCB Usage'!Print_Titles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Michelle</dc:creator>
  <cp:lastModifiedBy>Michelle</cp:lastModifiedBy>
  <cp:lastPrinted>2013-11-07T15:10:47Z</cp:lastPrinted>
  <dcterms:created xsi:type="dcterms:W3CDTF">2013-10-24T13:16:43Z</dcterms:created>
  <dcterms:modified xsi:type="dcterms:W3CDTF">2013-11-27T16:07:39Z</dcterms:modified>
</cp:coreProperties>
</file>